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<sst xmlns="http://schemas.openxmlformats.org/spreadsheetml/2006/main" count="42" uniqueCount="39">
  <si>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</si>
  <si>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</si>
  <si>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</si>
  <si>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</si>
  <si>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</si>
  <si>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</si>
  <si>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</si>
  <si>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</si>
  <si>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</si>
  <si>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</si>
  <si>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</si>
  <si>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</si>
  <si>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</si>
  <si>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</si>
  <si>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</si>
  <si>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</si>
  <si>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</si>
  <si>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</si>
  <si>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</si>
  <si>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</si>
  <si>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</si>
  <si>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</si>
  <si>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</si>
  <si>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</si>
  <si>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</si>
  <si>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</si>
  <si>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</si>
  <si>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</si>
  <si>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</si>
  <si>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</si>
  <si>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</si>
  <si>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</si>
  <si>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</si>
  <si>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Del 1 de Enero al 31 de Diciembre de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</si>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</sst>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3</xdr:row>
      <xdr:rowOff>76200</xdr:rowOff>
    </xdr:from>
    <xdr:to>
      <xdr:col>8</xdr:col>
      <xdr:colOff>847725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4857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4" sqref="D4:H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32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38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2537726.71</v>
      </c>
      <c r="F16" s="23">
        <f>SUM(F18:F24)</f>
        <v>32999253.82</v>
      </c>
      <c r="G16" s="23">
        <f>SUM(G18:G24)</f>
        <v>30172666.229999997</v>
      </c>
      <c r="H16" s="23">
        <f>SUM(H18:H24)</f>
        <v>5364314.300000003</v>
      </c>
      <c r="I16" s="23">
        <f>SUM(I18:I24)</f>
        <v>2826587.5900000026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0</v>
      </c>
      <c r="F18" s="28">
        <v>17639795.57</v>
      </c>
      <c r="G18" s="28">
        <v>12325826.92</v>
      </c>
      <c r="H18" s="29">
        <f>E18+F18-G18</f>
        <v>5313968.65</v>
      </c>
      <c r="I18" s="29">
        <f>H18-E18</f>
        <v>5313968.65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2537726.71</v>
      </c>
      <c r="F19" s="28">
        <v>15359458.25</v>
      </c>
      <c r="G19" s="28">
        <v>17846839.31</v>
      </c>
      <c r="H19" s="29">
        <f aca="true" t="shared" si="0" ref="H19:H24">E19+F19-G19</f>
        <v>50345.650000002235</v>
      </c>
      <c r="I19" s="29">
        <f aca="true" t="shared" si="1" ref="I19:I24">H19-E19</f>
        <v>-2487381.0599999977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0</v>
      </c>
      <c r="F26" s="23">
        <f>SUM(F28:F36)</f>
        <v>546063.82</v>
      </c>
      <c r="G26" s="23">
        <f>SUM(G28:G36)</f>
        <v>102740.7</v>
      </c>
      <c r="H26" s="23">
        <f>SUM(H28:H36)</f>
        <v>443323.11999999994</v>
      </c>
      <c r="I26" s="23">
        <f>SUM(I28:I36)</f>
        <v>443323.11999999994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0</v>
      </c>
      <c r="F31" s="28">
        <v>468532.41</v>
      </c>
      <c r="G31" s="28">
        <v>4227.64</v>
      </c>
      <c r="H31" s="29">
        <f t="shared" si="2"/>
        <v>464304.76999999996</v>
      </c>
      <c r="I31" s="29">
        <f t="shared" si="3"/>
        <v>464304.76999999996</v>
      </c>
      <c r="J31" s="27"/>
    </row>
    <row r="32" spans="2:10" ht="15">
      <c r="B32" s="25"/>
      <c r="C32" s="50" t="s">
        <v>25</v>
      </c>
      <c r="D32" s="50"/>
      <c r="E32" s="28">
        <v>0</v>
      </c>
      <c r="F32" s="28">
        <v>77531.41</v>
      </c>
      <c r="G32" s="28">
        <v>0</v>
      </c>
      <c r="H32" s="29">
        <f t="shared" si="2"/>
        <v>77531.41</v>
      </c>
      <c r="I32" s="29">
        <f t="shared" si="3"/>
        <v>77531.41</v>
      </c>
      <c r="J32" s="27"/>
    </row>
    <row r="33" spans="2:10" ht="15">
      <c r="B33" s="25"/>
      <c r="C33" s="50" t="s">
        <v>26</v>
      </c>
      <c r="D33" s="50"/>
      <c r="E33" s="28">
        <v>0</v>
      </c>
      <c r="F33" s="28">
        <v>0</v>
      </c>
      <c r="G33" s="28">
        <v>98513.06</v>
      </c>
      <c r="H33" s="29">
        <f t="shared" si="2"/>
        <v>-98513.06</v>
      </c>
      <c r="I33" s="29">
        <f t="shared" si="3"/>
        <v>-98513.06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2537726.71</v>
      </c>
      <c r="F38" s="23">
        <f>F16+F26</f>
        <v>33545317.64</v>
      </c>
      <c r="G38" s="23">
        <f>G16+G26</f>
        <v>30275406.929999996</v>
      </c>
      <c r="H38" s="23">
        <f>H16+H26</f>
        <v>5807637.420000003</v>
      </c>
      <c r="I38" s="23">
        <f>I16+I26</f>
        <v>3269910.7100000028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34</v>
      </c>
      <c r="D44" s="48"/>
      <c r="E44" s="39"/>
      <c r="F44" s="48" t="s">
        <v>36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3"/>
      <c r="E47" s="42"/>
      <c r="F47" s="72" t="s">
        <v>16</v>
      </c>
      <c r="G47" s="73"/>
      <c r="H47" s="73"/>
      <c r="I47" s="73"/>
    </row>
    <row r="48" spans="3:9" s="45" customFormat="1" ht="15" customHeight="1">
      <c r="C48" s="70"/>
      <c r="D48" s="71"/>
      <c r="E48" s="46"/>
      <c r="F48" s="70" t="s">
        <v>16</v>
      </c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dcterms:created xsi:type="dcterms:W3CDTF">2014-09-29T18:59:31Z</dcterms:created>
  <dcterms:modified xsi:type="dcterms:W3CDTF">2020-02-19T17:28:07Z</dcterms:modified>
  <cp:category/>
  <cp:version/>
  <cp:contentType/>
  <cp:contentStatus/>
</cp:coreProperties>
</file>