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1_ESF" sheetId="1" r:id="rId3"/>
  </sheets>
  <definedNames/>
  <calcPr/>
  <extLst>
    <ext uri="GoogleSheetsCustomDataVersion1">
      <go:sheetsCustomData xmlns:go="http://customooxmlschemas.google.com/" r:id="rId4" roundtripDataSignature="AMtx7mhtLnJVF81jZY+MPL5nLZPfcqytFQ=="/>
    </ext>
  </extLst>
</workbook>
</file>

<file path=xl/sharedStrings.xml><?xml version="1.0" encoding="utf-8"?>
<sst xmlns="http://schemas.openxmlformats.org/spreadsheetml/2006/main" count="131" uniqueCount="128">
  <si>
    <t>SECRETARÍA EJECUTIVA DEL SISTEMA ESTATAL ANTICORRUPCIÓN (a)</t>
  </si>
  <si>
    <t>Estado de Situación Financiera Detallado - LDF</t>
  </si>
  <si>
    <t>Al 31 de diciembre de 2018 y al 30 de Junio de 2019 (b)</t>
  </si>
  <si>
    <t>(PESOS)</t>
  </si>
  <si>
    <t>Concepto (c)</t>
  </si>
  <si>
    <t>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</si>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</sst>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b/>
      <i/>
      <sz val="10.0"/>
      <color rgb="FF000000"/>
      <name val="Arial Narrow"/>
    </font>
    <font>
      <sz val="9.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/>
      <bottom/>
    </border>
    <border>
      <top style="thin">
        <color rgb="FF000000"/>
      </top>
      <bottom/>
    </border>
    <border>
      <bottom/>
    </border>
    <border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left" shrinkToFit="0" vertical="center" wrapText="1"/>
    </xf>
    <xf borderId="12" fillId="0" fontId="2" numFmtId="0" xfId="0" applyAlignment="1" applyBorder="1" applyFont="1">
      <alignment horizontal="left" shrinkToFit="0" vertical="center" wrapText="1"/>
    </xf>
    <xf borderId="13" fillId="0" fontId="2" numFmtId="164" xfId="0" applyAlignment="1" applyBorder="1" applyFont="1" applyNumberFormat="1">
      <alignment horizontal="right" shrinkToFit="0" vertical="center" wrapText="1"/>
    </xf>
    <xf borderId="13" fillId="0" fontId="2" numFmtId="164" xfId="0" applyAlignment="1" applyBorder="1" applyFont="1" applyNumberFormat="1">
      <alignment horizontal="left" shrinkToFit="0" vertical="center" wrapText="1"/>
    </xf>
    <xf borderId="13" fillId="0" fontId="1" numFmtId="164" xfId="0" applyAlignment="1" applyBorder="1" applyFont="1" applyNumberFormat="1">
      <alignment horizontal="right" shrinkToFit="0" vertical="center" wrapText="1"/>
    </xf>
    <xf borderId="12" fillId="0" fontId="1" numFmtId="0" xfId="0" applyAlignment="1" applyBorder="1" applyFont="1">
      <alignment horizontal="left" shrinkToFit="0" vertical="center" wrapText="1"/>
    </xf>
    <xf borderId="13" fillId="0" fontId="1" numFmtId="164" xfId="0" applyAlignment="1" applyBorder="1" applyFont="1" applyNumberFormat="1">
      <alignment horizontal="left" shrinkToFit="0" vertical="center" wrapText="1"/>
    </xf>
    <xf borderId="12" fillId="0" fontId="1" numFmtId="164" xfId="0" applyAlignment="1" applyBorder="1" applyFont="1" applyNumberFormat="1">
      <alignment horizontal="left" shrinkToFit="0" vertical="center" wrapText="1"/>
    </xf>
    <xf borderId="12" fillId="0" fontId="1" numFmtId="164" xfId="0" applyAlignment="1" applyBorder="1" applyFont="1" applyNumberFormat="1">
      <alignment horizontal="left" shrinkToFit="0" vertical="center" wrapText="0"/>
    </xf>
    <xf borderId="13" fillId="0" fontId="4" numFmtId="164" xfId="0" applyAlignment="1" applyBorder="1" applyFont="1" applyNumberFormat="1">
      <alignment horizontal="left"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164" xfId="0" applyAlignment="1" applyBorder="1" applyFont="1" applyNumberFormat="1">
      <alignment horizontal="left" shrinkToFit="0" vertical="center" wrapText="1"/>
    </xf>
    <xf borderId="11" fillId="0" fontId="1" numFmtId="164" xfId="0" applyAlignment="1" applyBorder="1" applyFont="1" applyNumberFormat="1">
      <alignment horizontal="right" shrinkToFit="0" vertical="center" wrapText="1"/>
    </xf>
    <xf borderId="14" fillId="3" fontId="5" numFmtId="0" xfId="0" applyAlignment="1" applyBorder="1" applyFill="1" applyFont="1">
      <alignment vertical="bottom"/>
    </xf>
    <xf borderId="15" fillId="3" fontId="6" numFmtId="0" xfId="0" applyAlignment="1" applyBorder="1" applyFont="1">
      <alignment horizontal="center" vertical="bottom"/>
    </xf>
    <xf borderId="15" fillId="0" fontId="3" numFmtId="0" xfId="0" applyBorder="1" applyFont="1"/>
    <xf borderId="14" fillId="3" fontId="6" numFmtId="0" xfId="0" applyAlignment="1" applyBorder="1" applyFont="1">
      <alignment horizontal="center" vertical="bottom"/>
    </xf>
    <xf borderId="16" fillId="3" fontId="6" numFmtId="0" xfId="0" applyAlignment="1" applyBorder="1" applyFont="1">
      <alignment horizontal="center" vertical="bottom"/>
    </xf>
    <xf borderId="16" fillId="3" fontId="5" numFmtId="0" xfId="0" applyAlignment="1" applyBorder="1" applyFont="1">
      <alignment vertical="bottom"/>
    </xf>
    <xf borderId="17" fillId="3" fontId="5" numFmtId="0" xfId="0" applyAlignment="1" applyBorder="1" applyFont="1">
      <alignment vertical="bottom"/>
    </xf>
    <xf borderId="16" fillId="3" fontId="5" numFmtId="0" xfId="0" applyAlignment="1" applyBorder="1" applyFont="1">
      <alignment horizontal="center" vertical="bottom"/>
    </xf>
    <xf borderId="16" fillId="0" fontId="3" numFmtId="0" xfId="0" applyBorder="1" applyFont="1"/>
    <xf borderId="14" fillId="3" fontId="5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1</xdr:row>
      <xdr:rowOff>19050</xdr:rowOff>
    </xdr:from>
    <xdr:ext cx="409575" cy="5619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6.43"/>
    <col customWidth="1" min="3" max="3" width="14.71"/>
    <col customWidth="1" min="4" max="4" width="15.0"/>
    <col customWidth="1" min="5" max="5" width="59.43"/>
    <col customWidth="1" min="6" max="6" width="12.29"/>
    <col customWidth="1" min="7" max="7" width="15.14"/>
    <col customWidth="1" min="8" max="26" width="10.0"/>
  </cols>
  <sheetData>
    <row r="1" ht="13.5" customHeight="1">
      <c r="A1" s="1"/>
      <c r="B1" s="1"/>
      <c r="C1" s="2"/>
      <c r="D1" s="2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4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6" t="s">
        <v>1</v>
      </c>
      <c r="C3" s="7"/>
      <c r="D3" s="7"/>
      <c r="E3" s="7"/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6" t="s">
        <v>2</v>
      </c>
      <c r="C4" s="7"/>
      <c r="D4" s="7"/>
      <c r="E4" s="7"/>
      <c r="F4" s="7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9" t="s">
        <v>3</v>
      </c>
      <c r="C5" s="10"/>
      <c r="D5" s="10"/>
      <c r="E5" s="10"/>
      <c r="F5" s="10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6.25" customHeight="1">
      <c r="A6" s="1"/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5" t="s">
        <v>7</v>
      </c>
      <c r="C7" s="16"/>
      <c r="D7" s="16"/>
      <c r="E7" s="17" t="s">
        <v>8</v>
      </c>
      <c r="F7" s="16"/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5" t="s">
        <v>9</v>
      </c>
      <c r="C8" s="18"/>
      <c r="D8" s="18"/>
      <c r="E8" s="17" t="s">
        <v>10</v>
      </c>
      <c r="F8" s="18"/>
      <c r="G8" s="1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9" t="s">
        <v>11</v>
      </c>
      <c r="C9" s="18">
        <f t="shared" ref="C9:D9" si="1">SUM(C10:C16)</f>
        <v>2384787.45</v>
      </c>
      <c r="D9" s="18">
        <f t="shared" si="1"/>
        <v>0</v>
      </c>
      <c r="E9" s="20" t="s">
        <v>12</v>
      </c>
      <c r="F9" s="18">
        <f t="shared" ref="F9:G9" si="2">SUM(F10:F18)</f>
        <v>508605.38</v>
      </c>
      <c r="G9" s="18">
        <f t="shared" si="2"/>
        <v>2142942.17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9" t="s">
        <v>13</v>
      </c>
      <c r="C10" s="18">
        <v>0.0</v>
      </c>
      <c r="D10" s="18">
        <v>0.0</v>
      </c>
      <c r="E10" s="21" t="s">
        <v>14</v>
      </c>
      <c r="F10" s="18">
        <v>420000.0</v>
      </c>
      <c r="G10" s="18">
        <v>101833.33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9" t="s">
        <v>15</v>
      </c>
      <c r="C11" s="18">
        <v>2379787.45</v>
      </c>
      <c r="D11" s="18">
        <v>0.0</v>
      </c>
      <c r="E11" s="21" t="s">
        <v>16</v>
      </c>
      <c r="F11" s="18">
        <v>4952.88</v>
      </c>
      <c r="G11" s="18">
        <v>0.0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9" t="s">
        <v>17</v>
      </c>
      <c r="C12" s="18">
        <v>0.0</v>
      </c>
      <c r="D12" s="18">
        <v>0.0</v>
      </c>
      <c r="E12" s="21" t="s">
        <v>18</v>
      </c>
      <c r="F12" s="18">
        <v>0.0</v>
      </c>
      <c r="G12" s="18">
        <v>0.0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9" t="s">
        <v>19</v>
      </c>
      <c r="C13" s="18">
        <v>0.0</v>
      </c>
      <c r="D13" s="18">
        <v>0.0</v>
      </c>
      <c r="E13" s="21" t="s">
        <v>20</v>
      </c>
      <c r="F13" s="18">
        <v>0.0</v>
      </c>
      <c r="G13" s="18">
        <v>0.0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9" t="s">
        <v>21</v>
      </c>
      <c r="C14" s="18">
        <v>5000.0</v>
      </c>
      <c r="D14" s="18">
        <v>0.0</v>
      </c>
      <c r="E14" s="21" t="s">
        <v>22</v>
      </c>
      <c r="F14" s="18">
        <v>0.0</v>
      </c>
      <c r="G14" s="18">
        <v>0.0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5.5" customHeight="1">
      <c r="A15" s="1"/>
      <c r="B15" s="19" t="s">
        <v>23</v>
      </c>
      <c r="C15" s="18">
        <v>0.0</v>
      </c>
      <c r="D15" s="18">
        <v>0.0</v>
      </c>
      <c r="E15" s="21" t="s">
        <v>24</v>
      </c>
      <c r="F15" s="18">
        <v>0.0</v>
      </c>
      <c r="G15" s="18">
        <v>0.0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9" t="s">
        <v>25</v>
      </c>
      <c r="C16" s="18">
        <v>0.0</v>
      </c>
      <c r="D16" s="18">
        <v>0.0</v>
      </c>
      <c r="E16" s="21" t="s">
        <v>26</v>
      </c>
      <c r="F16" s="18">
        <v>79866.22</v>
      </c>
      <c r="G16" s="18">
        <v>0.0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9" t="s">
        <v>27</v>
      </c>
      <c r="C17" s="18">
        <f t="shared" ref="C17:D17" si="3">SUM(C18:C24)</f>
        <v>668.3</v>
      </c>
      <c r="D17" s="18">
        <f t="shared" si="3"/>
        <v>2537726.71</v>
      </c>
      <c r="E17" s="21" t="s">
        <v>28</v>
      </c>
      <c r="F17" s="18">
        <v>0.0</v>
      </c>
      <c r="G17" s="18">
        <v>0.0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 t="s">
        <v>29</v>
      </c>
      <c r="C18" s="18">
        <v>0.0</v>
      </c>
      <c r="D18" s="18">
        <v>0.0</v>
      </c>
      <c r="E18" s="21" t="s">
        <v>30</v>
      </c>
      <c r="F18" s="18">
        <v>3786.28</v>
      </c>
      <c r="G18" s="18">
        <v>2041108.84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9" t="s">
        <v>31</v>
      </c>
      <c r="C19" s="18">
        <v>0.0</v>
      </c>
      <c r="D19" s="18">
        <v>2537726.71</v>
      </c>
      <c r="E19" s="20" t="s">
        <v>32</v>
      </c>
      <c r="F19" s="18">
        <f t="shared" ref="F19:G19" si="4">SUM(F20:F22)</f>
        <v>0</v>
      </c>
      <c r="G19" s="18">
        <f t="shared" si="4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9" t="s">
        <v>33</v>
      </c>
      <c r="C20" s="18">
        <v>384.18</v>
      </c>
      <c r="D20" s="18">
        <v>0.0</v>
      </c>
      <c r="E20" s="21" t="s">
        <v>34</v>
      </c>
      <c r="F20" s="18">
        <v>0.0</v>
      </c>
      <c r="G20" s="18">
        <v>0.0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9" t="s">
        <v>35</v>
      </c>
      <c r="C21" s="18">
        <v>0.0</v>
      </c>
      <c r="D21" s="18">
        <v>0.0</v>
      </c>
      <c r="E21" s="22" t="s">
        <v>36</v>
      </c>
      <c r="F21" s="18">
        <v>0.0</v>
      </c>
      <c r="G21" s="18">
        <v>0.0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 t="s">
        <v>37</v>
      </c>
      <c r="C22" s="18">
        <v>0.0</v>
      </c>
      <c r="D22" s="18">
        <v>0.0</v>
      </c>
      <c r="E22" s="21" t="s">
        <v>38</v>
      </c>
      <c r="F22" s="18">
        <v>0.0</v>
      </c>
      <c r="G22" s="18">
        <v>0.0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9" t="s">
        <v>39</v>
      </c>
      <c r="C23" s="18">
        <v>0.0</v>
      </c>
      <c r="D23" s="18">
        <v>0.0</v>
      </c>
      <c r="E23" s="20" t="s">
        <v>40</v>
      </c>
      <c r="F23" s="18">
        <f t="shared" ref="F23:G23" si="5">SUM(F24:F25)</f>
        <v>0</v>
      </c>
      <c r="G23" s="18">
        <f t="shared" si="5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9" t="s">
        <v>41</v>
      </c>
      <c r="C24" s="18">
        <v>284.12</v>
      </c>
      <c r="D24" s="18">
        <v>0.0</v>
      </c>
      <c r="E24" s="21" t="s">
        <v>42</v>
      </c>
      <c r="F24" s="18">
        <v>0.0</v>
      </c>
      <c r="G24" s="18">
        <v>0.0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9" t="s">
        <v>43</v>
      </c>
      <c r="C25" s="18">
        <f t="shared" ref="C25:D25" si="6">SUM(C26:C30)</f>
        <v>0</v>
      </c>
      <c r="D25" s="18">
        <f t="shared" si="6"/>
        <v>0</v>
      </c>
      <c r="E25" s="21" t="s">
        <v>44</v>
      </c>
      <c r="F25" s="18">
        <v>0.0</v>
      </c>
      <c r="G25" s="18">
        <v>0.0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19" t="s">
        <v>45</v>
      </c>
      <c r="C26" s="18">
        <v>0.0</v>
      </c>
      <c r="D26" s="18">
        <v>0.0</v>
      </c>
      <c r="E26" s="20" t="s">
        <v>46</v>
      </c>
      <c r="F26" s="18">
        <v>0.0</v>
      </c>
      <c r="G26" s="18">
        <v>0.0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5.5" customHeight="1">
      <c r="A27" s="1"/>
      <c r="B27" s="19" t="s">
        <v>47</v>
      </c>
      <c r="C27" s="18">
        <v>0.0</v>
      </c>
      <c r="D27" s="18">
        <v>0.0</v>
      </c>
      <c r="E27" s="20" t="s">
        <v>48</v>
      </c>
      <c r="F27" s="18">
        <f t="shared" ref="F27:G27" si="7">SUM(F28:F30)</f>
        <v>0</v>
      </c>
      <c r="G27" s="18">
        <f t="shared" si="7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1"/>
      <c r="B28" s="19" t="s">
        <v>49</v>
      </c>
      <c r="C28" s="18">
        <v>0.0</v>
      </c>
      <c r="D28" s="18">
        <v>0.0</v>
      </c>
      <c r="E28" s="21" t="s">
        <v>50</v>
      </c>
      <c r="F28" s="18">
        <v>0.0</v>
      </c>
      <c r="G28" s="18">
        <v>0.0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9" t="s">
        <v>51</v>
      </c>
      <c r="C29" s="18">
        <v>0.0</v>
      </c>
      <c r="D29" s="18">
        <v>0.0</v>
      </c>
      <c r="E29" s="21" t="s">
        <v>52</v>
      </c>
      <c r="F29" s="18">
        <v>0.0</v>
      </c>
      <c r="G29" s="18">
        <v>0.0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9" t="s">
        <v>53</v>
      </c>
      <c r="C30" s="18">
        <v>0.0</v>
      </c>
      <c r="D30" s="18">
        <v>0.0</v>
      </c>
      <c r="E30" s="21" t="s">
        <v>54</v>
      </c>
      <c r="F30" s="18">
        <v>0.0</v>
      </c>
      <c r="G30" s="18">
        <v>0.0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5.5" customHeight="1">
      <c r="A31" s="1"/>
      <c r="B31" s="19" t="s">
        <v>55</v>
      </c>
      <c r="C31" s="18">
        <f t="shared" ref="C31:D31" si="8">SUM(C32:C36)</f>
        <v>0</v>
      </c>
      <c r="D31" s="18">
        <f t="shared" si="8"/>
        <v>0</v>
      </c>
      <c r="E31" s="20" t="s">
        <v>56</v>
      </c>
      <c r="F31" s="18">
        <f t="shared" ref="F31:G31" si="9">SUM(F32:F37)</f>
        <v>0</v>
      </c>
      <c r="G31" s="18">
        <f t="shared" si="9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9" t="s">
        <v>57</v>
      </c>
      <c r="C32" s="18">
        <v>0.0</v>
      </c>
      <c r="D32" s="18">
        <v>0.0</v>
      </c>
      <c r="E32" s="21" t="s">
        <v>58</v>
      </c>
      <c r="F32" s="18">
        <v>0.0</v>
      </c>
      <c r="G32" s="18">
        <v>0.0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9" t="s">
        <v>59</v>
      </c>
      <c r="C33" s="18">
        <v>0.0</v>
      </c>
      <c r="D33" s="18">
        <v>0.0</v>
      </c>
      <c r="E33" s="21" t="s">
        <v>60</v>
      </c>
      <c r="F33" s="18">
        <v>0.0</v>
      </c>
      <c r="G33" s="18">
        <v>0.0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9" t="s">
        <v>61</v>
      </c>
      <c r="C34" s="18">
        <v>0.0</v>
      </c>
      <c r="D34" s="18">
        <v>0.0</v>
      </c>
      <c r="E34" s="21" t="s">
        <v>62</v>
      </c>
      <c r="F34" s="18">
        <v>0.0</v>
      </c>
      <c r="G34" s="18">
        <v>0.0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5.5" customHeight="1">
      <c r="A35" s="1"/>
      <c r="B35" s="19" t="s">
        <v>63</v>
      </c>
      <c r="C35" s="18">
        <v>0.0</v>
      </c>
      <c r="D35" s="18">
        <v>0.0</v>
      </c>
      <c r="E35" s="21" t="s">
        <v>64</v>
      </c>
      <c r="F35" s="18">
        <v>0.0</v>
      </c>
      <c r="G35" s="18">
        <v>0.0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9" t="s">
        <v>65</v>
      </c>
      <c r="C36" s="18">
        <v>0.0</v>
      </c>
      <c r="D36" s="18">
        <v>0.0</v>
      </c>
      <c r="E36" s="21" t="s">
        <v>66</v>
      </c>
      <c r="F36" s="18">
        <v>0.0</v>
      </c>
      <c r="G36" s="18">
        <v>0.0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9" t="s">
        <v>67</v>
      </c>
      <c r="C37" s="18">
        <v>0.0</v>
      </c>
      <c r="D37" s="18">
        <v>0.0</v>
      </c>
      <c r="E37" s="21" t="s">
        <v>68</v>
      </c>
      <c r="F37" s="18">
        <v>0.0</v>
      </c>
      <c r="G37" s="18">
        <v>0.0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9" t="s">
        <v>69</v>
      </c>
      <c r="C38" s="18">
        <f t="shared" ref="C38:D38" si="10">SUM(C39:C40)</f>
        <v>0</v>
      </c>
      <c r="D38" s="18">
        <f t="shared" si="10"/>
        <v>0</v>
      </c>
      <c r="E38" s="20" t="s">
        <v>70</v>
      </c>
      <c r="F38" s="18">
        <f t="shared" ref="F38:G38" si="11">SUM(F39:F41)</f>
        <v>0</v>
      </c>
      <c r="G38" s="18">
        <f t="shared" si="1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"/>
      <c r="B39" s="19" t="s">
        <v>71</v>
      </c>
      <c r="C39" s="18">
        <v>0.0</v>
      </c>
      <c r="D39" s="18">
        <v>0.0</v>
      </c>
      <c r="E39" s="21" t="s">
        <v>72</v>
      </c>
      <c r="F39" s="18">
        <v>0.0</v>
      </c>
      <c r="G39" s="18">
        <v>0.0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9" t="s">
        <v>73</v>
      </c>
      <c r="C40" s="18">
        <v>0.0</v>
      </c>
      <c r="D40" s="18">
        <v>0.0</v>
      </c>
      <c r="E40" s="21" t="s">
        <v>74</v>
      </c>
      <c r="F40" s="18">
        <v>0.0</v>
      </c>
      <c r="G40" s="18">
        <v>0.0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9" t="s">
        <v>75</v>
      </c>
      <c r="C41" s="18">
        <f t="shared" ref="C41:D41" si="12">SUM(C42:C45)</f>
        <v>0</v>
      </c>
      <c r="D41" s="18">
        <f t="shared" si="12"/>
        <v>0</v>
      </c>
      <c r="E41" s="21" t="s">
        <v>76</v>
      </c>
      <c r="F41" s="18">
        <v>0.0</v>
      </c>
      <c r="G41" s="18">
        <v>0.0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9" t="s">
        <v>77</v>
      </c>
      <c r="C42" s="18">
        <v>0.0</v>
      </c>
      <c r="D42" s="18">
        <v>0.0</v>
      </c>
      <c r="E42" s="20" t="s">
        <v>78</v>
      </c>
      <c r="F42" s="18">
        <f t="shared" ref="F42:G42" si="13">SUM(F43:F45)</f>
        <v>0</v>
      </c>
      <c r="G42" s="18">
        <f t="shared" si="13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9" t="s">
        <v>79</v>
      </c>
      <c r="C43" s="18">
        <v>0.0</v>
      </c>
      <c r="D43" s="18">
        <v>0.0</v>
      </c>
      <c r="E43" s="21" t="s">
        <v>80</v>
      </c>
      <c r="F43" s="18">
        <v>0.0</v>
      </c>
      <c r="G43" s="18">
        <v>0.0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1"/>
      <c r="B44" s="19" t="s">
        <v>81</v>
      </c>
      <c r="C44" s="18">
        <v>0.0</v>
      </c>
      <c r="D44" s="18">
        <v>0.0</v>
      </c>
      <c r="E44" s="21" t="s">
        <v>82</v>
      </c>
      <c r="F44" s="18">
        <v>0.0</v>
      </c>
      <c r="G44" s="18">
        <v>0.0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9" t="s">
        <v>83</v>
      </c>
      <c r="C45" s="18">
        <v>0.0</v>
      </c>
      <c r="D45" s="18">
        <v>0.0</v>
      </c>
      <c r="E45" s="21" t="s">
        <v>84</v>
      </c>
      <c r="F45" s="18">
        <v>0.0</v>
      </c>
      <c r="G45" s="18">
        <v>0.0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9"/>
      <c r="C46" s="18"/>
      <c r="D46" s="18"/>
      <c r="E46" s="20"/>
      <c r="F46" s="18"/>
      <c r="G46" s="1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5" t="s">
        <v>85</v>
      </c>
      <c r="C47" s="18">
        <f t="shared" ref="C47:D47" si="14">C9+C17+C25+C31+C37+C38+C41</f>
        <v>2385455.75</v>
      </c>
      <c r="D47" s="18">
        <f t="shared" si="14"/>
        <v>2537726.71</v>
      </c>
      <c r="E47" s="17" t="s">
        <v>86</v>
      </c>
      <c r="F47" s="18">
        <f t="shared" ref="F47:G47" si="15">F9+F19+F23+F26+F27+F31+F38+F42</f>
        <v>508605.38</v>
      </c>
      <c r="G47" s="18">
        <f t="shared" si="15"/>
        <v>2142942.17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5"/>
      <c r="C48" s="18"/>
      <c r="D48" s="18"/>
      <c r="E48" s="17"/>
      <c r="F48" s="18"/>
      <c r="G48" s="1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5" t="s">
        <v>87</v>
      </c>
      <c r="C49" s="18"/>
      <c r="D49" s="18"/>
      <c r="E49" s="17" t="s">
        <v>88</v>
      </c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9" t="s">
        <v>89</v>
      </c>
      <c r="C50" s="18">
        <v>0.0</v>
      </c>
      <c r="D50" s="18">
        <v>0.0</v>
      </c>
      <c r="E50" s="20" t="s">
        <v>90</v>
      </c>
      <c r="F50" s="18">
        <v>0.0</v>
      </c>
      <c r="G50" s="18">
        <v>0.0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9" t="s">
        <v>91</v>
      </c>
      <c r="C51" s="18">
        <v>0.0</v>
      </c>
      <c r="D51" s="18">
        <v>0.0</v>
      </c>
      <c r="E51" s="20" t="s">
        <v>92</v>
      </c>
      <c r="F51" s="18">
        <v>0.0</v>
      </c>
      <c r="G51" s="18">
        <v>0.0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9" t="s">
        <v>93</v>
      </c>
      <c r="C52" s="18">
        <v>0.0</v>
      </c>
      <c r="D52" s="18">
        <v>0.0</v>
      </c>
      <c r="E52" s="20" t="s">
        <v>94</v>
      </c>
      <c r="F52" s="18">
        <v>0.0</v>
      </c>
      <c r="G52" s="18">
        <v>0.0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9" t="s">
        <v>95</v>
      </c>
      <c r="C53" s="18">
        <v>479651.31</v>
      </c>
      <c r="D53" s="18">
        <v>0.0</v>
      </c>
      <c r="E53" s="20" t="s">
        <v>96</v>
      </c>
      <c r="F53" s="18">
        <v>0.0</v>
      </c>
      <c r="G53" s="18">
        <v>0.0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9" t="s">
        <v>97</v>
      </c>
      <c r="C54" s="18">
        <v>78219.17</v>
      </c>
      <c r="D54" s="18">
        <v>0.0</v>
      </c>
      <c r="E54" s="20" t="s">
        <v>98</v>
      </c>
      <c r="F54" s="18">
        <v>0.0</v>
      </c>
      <c r="G54" s="18">
        <v>0.0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9" t="s">
        <v>99</v>
      </c>
      <c r="C55" s="18">
        <v>0.0</v>
      </c>
      <c r="D55" s="18">
        <v>0.0</v>
      </c>
      <c r="E55" s="20" t="s">
        <v>100</v>
      </c>
      <c r="F55" s="18">
        <v>0.0</v>
      </c>
      <c r="G55" s="18">
        <v>0.0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9" t="s">
        <v>101</v>
      </c>
      <c r="C56" s="18">
        <v>0.0</v>
      </c>
      <c r="D56" s="18">
        <v>0.0</v>
      </c>
      <c r="E56" s="17"/>
      <c r="F56" s="18"/>
      <c r="G56" s="1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9" t="s">
        <v>102</v>
      </c>
      <c r="C57" s="18">
        <v>0.0</v>
      </c>
      <c r="D57" s="18">
        <v>0.0</v>
      </c>
      <c r="E57" s="17" t="s">
        <v>103</v>
      </c>
      <c r="F57" s="18">
        <f t="shared" ref="F57:G57" si="16">SUM(F50:F55)</f>
        <v>0</v>
      </c>
      <c r="G57" s="18">
        <f t="shared" si="16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9" t="s">
        <v>104</v>
      </c>
      <c r="C58" s="18">
        <v>0.0</v>
      </c>
      <c r="D58" s="18">
        <v>0.0</v>
      </c>
      <c r="E58" s="23"/>
      <c r="F58" s="18"/>
      <c r="G58" s="1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9"/>
      <c r="C59" s="18"/>
      <c r="D59" s="18"/>
      <c r="E59" s="17" t="s">
        <v>105</v>
      </c>
      <c r="F59" s="18">
        <f t="shared" ref="F59:G59" si="17">F47+F57</f>
        <v>508605.38</v>
      </c>
      <c r="G59" s="18">
        <f t="shared" si="17"/>
        <v>2142942.17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5.5" customHeight="1">
      <c r="A60" s="1"/>
      <c r="B60" s="15" t="s">
        <v>106</v>
      </c>
      <c r="C60" s="18">
        <f t="shared" ref="C60:D60" si="18">SUM(C50:C58)</f>
        <v>557870.48</v>
      </c>
      <c r="D60" s="18">
        <f t="shared" si="18"/>
        <v>0</v>
      </c>
      <c r="E60" s="20"/>
      <c r="F60" s="18"/>
      <c r="G60" s="1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9"/>
      <c r="C61" s="18"/>
      <c r="D61" s="18"/>
      <c r="E61" s="17" t="s">
        <v>107</v>
      </c>
      <c r="F61" s="18"/>
      <c r="G61" s="1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5" t="s">
        <v>108</v>
      </c>
      <c r="C62" s="18">
        <f t="shared" ref="C62:D62" si="19">C47+C60</f>
        <v>2943326.23</v>
      </c>
      <c r="D62" s="18">
        <f t="shared" si="19"/>
        <v>2537726.71</v>
      </c>
      <c r="E62" s="17"/>
      <c r="F62" s="18"/>
      <c r="G62" s="1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9"/>
      <c r="C63" s="18"/>
      <c r="D63" s="18"/>
      <c r="E63" s="17" t="s">
        <v>109</v>
      </c>
      <c r="F63" s="18">
        <f t="shared" ref="F63:G63" si="20">SUM(F64:F66)</f>
        <v>111338.94</v>
      </c>
      <c r="G63" s="18">
        <f t="shared" si="2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9"/>
      <c r="C64" s="18"/>
      <c r="D64" s="18"/>
      <c r="E64" s="20" t="s">
        <v>110</v>
      </c>
      <c r="F64" s="18">
        <v>0.0</v>
      </c>
      <c r="G64" s="18">
        <v>0.0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9"/>
      <c r="C65" s="18"/>
      <c r="D65" s="18"/>
      <c r="E65" s="20" t="s">
        <v>111</v>
      </c>
      <c r="F65" s="18">
        <v>111338.94</v>
      </c>
      <c r="G65" s="18">
        <v>0.0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9"/>
      <c r="C66" s="18"/>
      <c r="D66" s="18"/>
      <c r="E66" s="20" t="s">
        <v>112</v>
      </c>
      <c r="F66" s="18">
        <v>0.0</v>
      </c>
      <c r="G66" s="18">
        <v>0.0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9"/>
      <c r="C67" s="18"/>
      <c r="D67" s="18"/>
      <c r="E67" s="20"/>
      <c r="F67" s="18"/>
      <c r="G67" s="1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9"/>
      <c r="C68" s="18"/>
      <c r="D68" s="18"/>
      <c r="E68" s="17" t="s">
        <v>113</v>
      </c>
      <c r="F68" s="18">
        <f t="shared" ref="F68:G68" si="21">SUM(F69:F73)</f>
        <v>2323381.91</v>
      </c>
      <c r="G68" s="18">
        <f t="shared" si="21"/>
        <v>394784.54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9"/>
      <c r="C69" s="18"/>
      <c r="D69" s="18"/>
      <c r="E69" s="20" t="s">
        <v>114</v>
      </c>
      <c r="F69" s="18">
        <v>1928597.37</v>
      </c>
      <c r="G69" s="18">
        <v>394784.54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9"/>
      <c r="C70" s="18"/>
      <c r="D70" s="18"/>
      <c r="E70" s="20" t="s">
        <v>115</v>
      </c>
      <c r="F70" s="18">
        <v>394784.54</v>
      </c>
      <c r="G70" s="18">
        <v>0.0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9"/>
      <c r="C71" s="18"/>
      <c r="D71" s="18"/>
      <c r="E71" s="20" t="s">
        <v>116</v>
      </c>
      <c r="F71" s="18">
        <v>0.0</v>
      </c>
      <c r="G71" s="18">
        <v>0.0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9"/>
      <c r="C72" s="18"/>
      <c r="D72" s="18"/>
      <c r="E72" s="20" t="s">
        <v>117</v>
      </c>
      <c r="F72" s="18">
        <v>0.0</v>
      </c>
      <c r="G72" s="18">
        <v>0.0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9"/>
      <c r="C73" s="18"/>
      <c r="D73" s="18"/>
      <c r="E73" s="20" t="s">
        <v>118</v>
      </c>
      <c r="F73" s="18">
        <v>0.0</v>
      </c>
      <c r="G73" s="18">
        <v>0.0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9"/>
      <c r="C74" s="18"/>
      <c r="D74" s="18"/>
      <c r="E74" s="20"/>
      <c r="F74" s="18"/>
      <c r="G74" s="1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5.5" customHeight="1">
      <c r="A75" s="1"/>
      <c r="B75" s="19"/>
      <c r="C75" s="18"/>
      <c r="D75" s="18"/>
      <c r="E75" s="17" t="s">
        <v>119</v>
      </c>
      <c r="F75" s="18">
        <f t="shared" ref="F75:G75" si="22">SUM(F76:F77)</f>
        <v>0</v>
      </c>
      <c r="G75" s="18">
        <f t="shared" si="2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9"/>
      <c r="C76" s="18"/>
      <c r="D76" s="18"/>
      <c r="E76" s="20" t="s">
        <v>120</v>
      </c>
      <c r="F76" s="18">
        <v>0.0</v>
      </c>
      <c r="G76" s="18">
        <v>0.0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9"/>
      <c r="C77" s="18"/>
      <c r="D77" s="18"/>
      <c r="E77" s="20" t="s">
        <v>121</v>
      </c>
      <c r="F77" s="18">
        <v>0.0</v>
      </c>
      <c r="G77" s="18">
        <v>0.0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9"/>
      <c r="C78" s="18"/>
      <c r="D78" s="18"/>
      <c r="E78" s="20"/>
      <c r="F78" s="18"/>
      <c r="G78" s="1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9"/>
      <c r="C79" s="18"/>
      <c r="D79" s="18"/>
      <c r="E79" s="17" t="s">
        <v>122</v>
      </c>
      <c r="F79" s="18">
        <f t="shared" ref="F79:G79" si="23">F63+F68+F75</f>
        <v>2434720.85</v>
      </c>
      <c r="G79" s="18">
        <f t="shared" si="23"/>
        <v>394784.54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9"/>
      <c r="C80" s="18"/>
      <c r="D80" s="18"/>
      <c r="E80" s="20"/>
      <c r="F80" s="18"/>
      <c r="G80" s="1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9"/>
      <c r="C81" s="18"/>
      <c r="D81" s="18"/>
      <c r="E81" s="17" t="s">
        <v>123</v>
      </c>
      <c r="F81" s="18">
        <f t="shared" ref="F81:G81" si="24">F59+F79</f>
        <v>2943326.23</v>
      </c>
      <c r="G81" s="18">
        <f t="shared" si="24"/>
        <v>2537726.71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24"/>
      <c r="C82" s="25"/>
      <c r="D82" s="25"/>
      <c r="E82" s="26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2"/>
      <c r="D83" s="2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2"/>
      <c r="D84" s="2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2"/>
      <c r="D85" s="2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2"/>
      <c r="D86" s="2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28"/>
      <c r="B87" s="29" t="s">
        <v>124</v>
      </c>
      <c r="C87" s="30"/>
      <c r="D87" s="31"/>
      <c r="E87" s="29" t="s">
        <v>125</v>
      </c>
      <c r="F87" s="30"/>
      <c r="G87" s="32"/>
      <c r="H87" s="32"/>
      <c r="I87" s="32"/>
      <c r="J87" s="33"/>
      <c r="K87" s="33"/>
      <c r="L87" s="28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28"/>
      <c r="B88" s="35" t="s">
        <v>126</v>
      </c>
      <c r="C88" s="36"/>
      <c r="D88" s="37"/>
      <c r="E88" s="35" t="s">
        <v>127</v>
      </c>
      <c r="F88" s="36"/>
      <c r="G88" s="35"/>
      <c r="H88" s="35"/>
      <c r="I88" s="35"/>
      <c r="J88" s="33"/>
      <c r="K88" s="33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5.25" customHeight="1">
      <c r="A89" s="1"/>
      <c r="B89" s="1"/>
      <c r="C89" s="2"/>
      <c r="D89" s="2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2"/>
      <c r="D90" s="2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2"/>
      <c r="D91" s="2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2"/>
      <c r="D92" s="2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2"/>
      <c r="D93" s="2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2"/>
      <c r="D94" s="2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2"/>
      <c r="D95" s="2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2"/>
      <c r="D96" s="2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2"/>
      <c r="D97" s="2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2"/>
      <c r="D98" s="2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2"/>
      <c r="D99" s="2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2"/>
      <c r="D100" s="2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2"/>
      <c r="D101" s="2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2"/>
      <c r="D102" s="2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2"/>
      <c r="D103" s="2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2"/>
      <c r="D104" s="2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2"/>
      <c r="D105" s="2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2"/>
      <c r="D106" s="2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2"/>
      <c r="D107" s="2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2"/>
      <c r="D108" s="2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2"/>
      <c r="D109" s="2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2"/>
      <c r="D110" s="2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2"/>
      <c r="D111" s="2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2"/>
      <c r="D112" s="2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2"/>
      <c r="D113" s="2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2"/>
      <c r="D114" s="2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2"/>
      <c r="D115" s="2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2"/>
      <c r="D116" s="2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2"/>
      <c r="D117" s="2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2"/>
      <c r="D118" s="2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2"/>
      <c r="D119" s="2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2"/>
      <c r="D120" s="2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2"/>
      <c r="D121" s="2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2"/>
      <c r="D122" s="2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2"/>
      <c r="D123" s="2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2"/>
      <c r="D124" s="2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2"/>
      <c r="D125" s="2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2"/>
      <c r="D126" s="2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2"/>
      <c r="D127" s="2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2"/>
      <c r="D128" s="2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2"/>
      <c r="D129" s="2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2"/>
      <c r="D130" s="2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2"/>
      <c r="D131" s="2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2"/>
      <c r="D132" s="2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2"/>
      <c r="D133" s="2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2"/>
      <c r="D134" s="2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2"/>
      <c r="D135" s="2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2"/>
      <c r="D136" s="2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2"/>
      <c r="D137" s="2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2"/>
      <c r="D138" s="2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2"/>
      <c r="D139" s="2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2"/>
      <c r="D140" s="2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2"/>
      <c r="D141" s="2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2"/>
      <c r="D142" s="2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2"/>
      <c r="D143" s="2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2"/>
      <c r="D144" s="2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2"/>
      <c r="D145" s="2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2"/>
      <c r="D146" s="2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2"/>
      <c r="D147" s="2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2"/>
      <c r="D148" s="2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2"/>
      <c r="D149" s="2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2"/>
      <c r="D150" s="2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2"/>
      <c r="D151" s="2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2"/>
      <c r="D152" s="2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2"/>
      <c r="D153" s="2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2"/>
      <c r="D154" s="2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2"/>
      <c r="D155" s="2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2"/>
      <c r="D156" s="2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2"/>
      <c r="D157" s="2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2"/>
      <c r="D158" s="2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2"/>
      <c r="D159" s="2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2"/>
      <c r="D160" s="2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2"/>
      <c r="D161" s="2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2"/>
      <c r="D162" s="2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2"/>
      <c r="D163" s="2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2"/>
      <c r="D164" s="2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2"/>
      <c r="D165" s="2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2"/>
      <c r="D166" s="2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2"/>
      <c r="D167" s="2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2"/>
      <c r="D168" s="2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2"/>
      <c r="D169" s="2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2"/>
      <c r="D170" s="2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2"/>
      <c r="D171" s="2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2"/>
      <c r="D172" s="2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2"/>
      <c r="D173" s="2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2"/>
      <c r="D174" s="2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2"/>
      <c r="D175" s="2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2"/>
      <c r="D176" s="2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2"/>
      <c r="D177" s="2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2"/>
      <c r="D178" s="2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2"/>
      <c r="D179" s="2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2"/>
      <c r="D180" s="2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2"/>
      <c r="D181" s="2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2"/>
      <c r="D182" s="2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2"/>
      <c r="D183" s="2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2"/>
      <c r="D184" s="2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2"/>
      <c r="D185" s="2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2"/>
      <c r="D186" s="2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2"/>
      <c r="D187" s="2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2"/>
      <c r="D188" s="2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2"/>
      <c r="D189" s="2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2"/>
      <c r="D190" s="2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2"/>
      <c r="D191" s="2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2"/>
      <c r="D192" s="2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2"/>
      <c r="D193" s="2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2"/>
      <c r="D194" s="2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2"/>
      <c r="D195" s="2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2"/>
      <c r="D196" s="2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2"/>
      <c r="D197" s="2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2"/>
      <c r="D198" s="2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2"/>
      <c r="D199" s="2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2"/>
      <c r="D200" s="2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2"/>
      <c r="D201" s="2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2"/>
      <c r="D202" s="2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2"/>
      <c r="D203" s="2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2"/>
      <c r="D204" s="2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2"/>
      <c r="D205" s="2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2"/>
      <c r="D206" s="2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2"/>
      <c r="D207" s="2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2"/>
      <c r="D208" s="2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2"/>
      <c r="D209" s="2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2"/>
      <c r="D210" s="2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2"/>
      <c r="D211" s="2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2"/>
      <c r="D212" s="2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2"/>
      <c r="D213" s="2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2"/>
      <c r="D214" s="2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2"/>
      <c r="D215" s="2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2"/>
      <c r="D216" s="2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2"/>
      <c r="D217" s="2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2"/>
      <c r="D218" s="2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2"/>
      <c r="D219" s="2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2"/>
      <c r="D220" s="2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2"/>
      <c r="D221" s="2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2"/>
      <c r="D222" s="2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2"/>
      <c r="D223" s="2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2"/>
      <c r="D224" s="2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2"/>
      <c r="D225" s="2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2"/>
      <c r="D226" s="2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2"/>
      <c r="D227" s="2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2"/>
      <c r="D228" s="2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2"/>
      <c r="D229" s="2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2"/>
      <c r="D230" s="2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2"/>
      <c r="D231" s="2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2"/>
      <c r="D232" s="2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2"/>
      <c r="D233" s="2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2"/>
      <c r="D234" s="2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2"/>
      <c r="D235" s="2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2"/>
      <c r="D236" s="2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2"/>
      <c r="D237" s="2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2"/>
      <c r="D238" s="2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2"/>
      <c r="D239" s="2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2"/>
      <c r="D240" s="2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2"/>
      <c r="D241" s="2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2"/>
      <c r="D242" s="2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2"/>
      <c r="D243" s="2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2"/>
      <c r="D244" s="2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2"/>
      <c r="D245" s="2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2"/>
      <c r="D246" s="2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2"/>
      <c r="D247" s="2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2"/>
      <c r="D248" s="2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2"/>
      <c r="D249" s="2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2"/>
      <c r="D250" s="2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2"/>
      <c r="D251" s="2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2"/>
      <c r="D252" s="2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2"/>
      <c r="D253" s="2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2"/>
      <c r="D254" s="2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2"/>
      <c r="D255" s="2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2"/>
      <c r="D256" s="2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2"/>
      <c r="D257" s="2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2"/>
      <c r="D258" s="2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2"/>
      <c r="D259" s="2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2"/>
      <c r="D260" s="2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2"/>
      <c r="D261" s="2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2"/>
      <c r="D262" s="2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2"/>
      <c r="D263" s="2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2"/>
      <c r="D264" s="2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2"/>
      <c r="D265" s="2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2"/>
      <c r="D266" s="2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2"/>
      <c r="D267" s="2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2"/>
      <c r="D268" s="2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2"/>
      <c r="D269" s="2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2"/>
      <c r="D270" s="2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2"/>
      <c r="D271" s="2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2"/>
      <c r="D272" s="2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2"/>
      <c r="D273" s="2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2"/>
      <c r="D274" s="2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2"/>
      <c r="D275" s="2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2"/>
      <c r="D276" s="2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2"/>
      <c r="D277" s="2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2"/>
      <c r="D278" s="2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2"/>
      <c r="D279" s="2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2"/>
      <c r="D280" s="2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2"/>
      <c r="D281" s="2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2"/>
      <c r="D282" s="2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2"/>
      <c r="D283" s="2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2"/>
      <c r="D284" s="2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2"/>
      <c r="D285" s="2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2"/>
      <c r="D286" s="2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2"/>
      <c r="D287" s="2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2"/>
      <c r="D288" s="2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2"/>
      <c r="D289" s="2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2"/>
      <c r="D290" s="2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2"/>
      <c r="D291" s="2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2"/>
      <c r="D292" s="2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2"/>
      <c r="D293" s="2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2"/>
      <c r="D294" s="2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2"/>
      <c r="D295" s="2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2"/>
      <c r="D296" s="2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2"/>
      <c r="D297" s="2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2"/>
      <c r="D298" s="2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2"/>
      <c r="D299" s="2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2"/>
      <c r="D300" s="2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2"/>
      <c r="D301" s="2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2"/>
      <c r="D302" s="2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2"/>
      <c r="D303" s="2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2"/>
      <c r="D304" s="2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2"/>
      <c r="D305" s="2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2"/>
      <c r="D306" s="2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2"/>
      <c r="D307" s="2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2"/>
      <c r="D308" s="2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2"/>
      <c r="D309" s="2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2"/>
      <c r="D310" s="2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2"/>
      <c r="D311" s="2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2"/>
      <c r="D312" s="2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2"/>
      <c r="D313" s="2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2"/>
      <c r="D314" s="2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2"/>
      <c r="D315" s="2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2"/>
      <c r="D316" s="2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2"/>
      <c r="D317" s="2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2"/>
      <c r="D318" s="2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2"/>
      <c r="D319" s="2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2"/>
      <c r="D320" s="2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2"/>
      <c r="D321" s="2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2"/>
      <c r="D322" s="2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2"/>
      <c r="D323" s="2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2"/>
      <c r="D324" s="2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2"/>
      <c r="D325" s="2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2"/>
      <c r="D326" s="2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2"/>
      <c r="D327" s="2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2"/>
      <c r="D328" s="2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2"/>
      <c r="D329" s="2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2"/>
      <c r="D330" s="2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2"/>
      <c r="D331" s="2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2"/>
      <c r="D332" s="2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2"/>
      <c r="D333" s="2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2"/>
      <c r="D334" s="2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2"/>
      <c r="D335" s="2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2"/>
      <c r="D336" s="2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2"/>
      <c r="D337" s="2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2"/>
      <c r="D338" s="2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2"/>
      <c r="D339" s="2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2"/>
      <c r="D340" s="2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2"/>
      <c r="D341" s="2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2"/>
      <c r="D342" s="2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2"/>
      <c r="D343" s="2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2"/>
      <c r="D344" s="2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2"/>
      <c r="D345" s="2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2"/>
      <c r="D346" s="2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2"/>
      <c r="D347" s="2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2"/>
      <c r="D348" s="2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2"/>
      <c r="D349" s="2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2"/>
      <c r="D350" s="2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2"/>
      <c r="D351" s="2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2"/>
      <c r="D352" s="2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2"/>
      <c r="D353" s="2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2"/>
      <c r="D354" s="2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2"/>
      <c r="D355" s="2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2"/>
      <c r="D356" s="2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2"/>
      <c r="D357" s="2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2"/>
      <c r="D358" s="2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2"/>
      <c r="D359" s="2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2"/>
      <c r="D360" s="2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2"/>
      <c r="D361" s="2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2"/>
      <c r="D362" s="2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2"/>
      <c r="D363" s="2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2"/>
      <c r="D364" s="2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2"/>
      <c r="D365" s="2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2"/>
      <c r="D366" s="2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2"/>
      <c r="D367" s="2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2"/>
      <c r="D368" s="2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2"/>
      <c r="D369" s="2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2"/>
      <c r="D370" s="2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2"/>
      <c r="D371" s="2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2"/>
      <c r="D372" s="2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2"/>
      <c r="D373" s="2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2"/>
      <c r="D374" s="2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2"/>
      <c r="D375" s="2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2"/>
      <c r="D376" s="2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2"/>
      <c r="D377" s="2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2"/>
      <c r="D378" s="2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2"/>
      <c r="D379" s="2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2"/>
      <c r="D380" s="2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2"/>
      <c r="D381" s="2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2"/>
      <c r="D382" s="2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2"/>
      <c r="D383" s="2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2"/>
      <c r="D384" s="2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2"/>
      <c r="D385" s="2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2"/>
      <c r="D386" s="2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2"/>
      <c r="D387" s="2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2"/>
      <c r="D388" s="2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2"/>
      <c r="D389" s="2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2"/>
      <c r="D390" s="2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2"/>
      <c r="D391" s="2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2"/>
      <c r="D392" s="2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2"/>
      <c r="D393" s="2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2"/>
      <c r="D394" s="2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2"/>
      <c r="D395" s="2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2"/>
      <c r="D396" s="2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2"/>
      <c r="D397" s="2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2"/>
      <c r="D398" s="2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2"/>
      <c r="D399" s="2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2"/>
      <c r="D400" s="2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2"/>
      <c r="D401" s="2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2"/>
      <c r="D402" s="2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2"/>
      <c r="D403" s="2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2"/>
      <c r="D404" s="2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2"/>
      <c r="D405" s="2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2"/>
      <c r="D406" s="2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2"/>
      <c r="D407" s="2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2"/>
      <c r="D408" s="2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2"/>
      <c r="D409" s="2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2"/>
      <c r="D410" s="2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2"/>
      <c r="D411" s="2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2"/>
      <c r="D412" s="2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2"/>
      <c r="D413" s="2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2"/>
      <c r="D414" s="2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2"/>
      <c r="D415" s="2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2"/>
      <c r="D416" s="2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2"/>
      <c r="D417" s="2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2"/>
      <c r="D418" s="2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2"/>
      <c r="D419" s="2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2"/>
      <c r="D420" s="2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2"/>
      <c r="D421" s="2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2"/>
      <c r="D422" s="2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2"/>
      <c r="D423" s="2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2"/>
      <c r="D424" s="2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2"/>
      <c r="D425" s="2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2"/>
      <c r="D426" s="2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2"/>
      <c r="D427" s="2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2"/>
      <c r="D428" s="2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2"/>
      <c r="D429" s="2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2"/>
      <c r="D430" s="2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2"/>
      <c r="D431" s="2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2"/>
      <c r="D432" s="2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2"/>
      <c r="D433" s="2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2"/>
      <c r="D434" s="2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2"/>
      <c r="D435" s="2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2"/>
      <c r="D436" s="2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2"/>
      <c r="D437" s="2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2"/>
      <c r="D438" s="2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2"/>
      <c r="D439" s="2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2"/>
      <c r="D440" s="2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2"/>
      <c r="D441" s="2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2"/>
      <c r="D442" s="2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2"/>
      <c r="D443" s="2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2"/>
      <c r="D444" s="2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2"/>
      <c r="D445" s="2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2"/>
      <c r="D446" s="2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2"/>
      <c r="D447" s="2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2"/>
      <c r="D448" s="2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2"/>
      <c r="D449" s="2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2"/>
      <c r="D450" s="2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2"/>
      <c r="D451" s="2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2"/>
      <c r="D452" s="2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2"/>
      <c r="D453" s="2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2"/>
      <c r="D454" s="2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2"/>
      <c r="D455" s="2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2"/>
      <c r="D456" s="2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2"/>
      <c r="D457" s="2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2"/>
      <c r="D458" s="2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2"/>
      <c r="D459" s="2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2"/>
      <c r="D460" s="2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2"/>
      <c r="D461" s="2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2"/>
      <c r="D462" s="2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2"/>
      <c r="D463" s="2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2"/>
      <c r="D464" s="2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2"/>
      <c r="D465" s="2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2"/>
      <c r="D466" s="2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2"/>
      <c r="D467" s="2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2"/>
      <c r="D468" s="2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2"/>
      <c r="D469" s="2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2"/>
      <c r="D470" s="2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2"/>
      <c r="D471" s="2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2"/>
      <c r="D472" s="2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2"/>
      <c r="D473" s="2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2"/>
      <c r="D474" s="2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2"/>
      <c r="D475" s="2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2"/>
      <c r="D476" s="2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2"/>
      <c r="D477" s="2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2"/>
      <c r="D478" s="2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2"/>
      <c r="D479" s="2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2"/>
      <c r="D480" s="2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2"/>
      <c r="D481" s="2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2"/>
      <c r="D482" s="2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2"/>
      <c r="D483" s="2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2"/>
      <c r="D484" s="2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2"/>
      <c r="D485" s="2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2"/>
      <c r="D486" s="2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2"/>
      <c r="D487" s="2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2"/>
      <c r="D488" s="2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2"/>
      <c r="D489" s="2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2"/>
      <c r="D490" s="2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2"/>
      <c r="D491" s="2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2"/>
      <c r="D492" s="2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2"/>
      <c r="D493" s="2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2"/>
      <c r="D494" s="2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2"/>
      <c r="D495" s="2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2"/>
      <c r="D496" s="2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2"/>
      <c r="D497" s="2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2"/>
      <c r="D498" s="2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2"/>
      <c r="D499" s="2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2"/>
      <c r="D500" s="2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2"/>
      <c r="D501" s="2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2"/>
      <c r="D502" s="2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2"/>
      <c r="D503" s="2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2"/>
      <c r="D504" s="2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2"/>
      <c r="D505" s="2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2"/>
      <c r="D506" s="2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2"/>
      <c r="D507" s="2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2"/>
      <c r="D508" s="2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2"/>
      <c r="D509" s="2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2"/>
      <c r="D510" s="2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2"/>
      <c r="D511" s="2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2"/>
      <c r="D512" s="2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2"/>
      <c r="D513" s="2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2"/>
      <c r="D514" s="2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2"/>
      <c r="D515" s="2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2"/>
      <c r="D516" s="2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2"/>
      <c r="D517" s="2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2"/>
      <c r="D518" s="2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2"/>
      <c r="D519" s="2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2"/>
      <c r="D520" s="2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2"/>
      <c r="D521" s="2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2"/>
      <c r="D522" s="2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2"/>
      <c r="D523" s="2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2"/>
      <c r="D524" s="2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2"/>
      <c r="D525" s="2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2"/>
      <c r="D526" s="2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2"/>
      <c r="D527" s="2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2"/>
      <c r="D528" s="2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2"/>
      <c r="D529" s="2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2"/>
      <c r="D530" s="2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2"/>
      <c r="D531" s="2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2"/>
      <c r="D532" s="2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2"/>
      <c r="D533" s="2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2"/>
      <c r="D534" s="2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2"/>
      <c r="D535" s="2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2"/>
      <c r="D536" s="2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2"/>
      <c r="D537" s="2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2"/>
      <c r="D538" s="2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2"/>
      <c r="D539" s="2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2"/>
      <c r="D540" s="2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2"/>
      <c r="D541" s="2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2"/>
      <c r="D542" s="2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2"/>
      <c r="D543" s="2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2"/>
      <c r="D544" s="2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2"/>
      <c r="D545" s="2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2"/>
      <c r="D546" s="2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2"/>
      <c r="D547" s="2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2"/>
      <c r="D548" s="2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2"/>
      <c r="D549" s="2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2"/>
      <c r="D550" s="2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2"/>
      <c r="D551" s="2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2"/>
      <c r="D552" s="2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2"/>
      <c r="D553" s="2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2"/>
      <c r="D554" s="2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2"/>
      <c r="D555" s="2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2"/>
      <c r="D556" s="2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2"/>
      <c r="D557" s="2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2"/>
      <c r="D558" s="2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2"/>
      <c r="D559" s="2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2"/>
      <c r="D560" s="2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2"/>
      <c r="D561" s="2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2"/>
      <c r="D562" s="2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2"/>
      <c r="D563" s="2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2"/>
      <c r="D564" s="2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2"/>
      <c r="D565" s="2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2"/>
      <c r="D566" s="2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2"/>
      <c r="D567" s="2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2"/>
      <c r="D568" s="2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2"/>
      <c r="D569" s="2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2"/>
      <c r="D570" s="2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2"/>
      <c r="D571" s="2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2"/>
      <c r="D572" s="2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2"/>
      <c r="D573" s="2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2"/>
      <c r="D574" s="2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2"/>
      <c r="D575" s="2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2"/>
      <c r="D576" s="2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2"/>
      <c r="D577" s="2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2"/>
      <c r="D578" s="2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2"/>
      <c r="D579" s="2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2"/>
      <c r="D580" s="2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2"/>
      <c r="D581" s="2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2"/>
      <c r="D582" s="2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2"/>
      <c r="D583" s="2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2"/>
      <c r="D584" s="2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2"/>
      <c r="D585" s="2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2"/>
      <c r="D586" s="2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2"/>
      <c r="D587" s="2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2"/>
      <c r="D588" s="2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2"/>
      <c r="D589" s="2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2"/>
      <c r="D590" s="2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2"/>
      <c r="D591" s="2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2"/>
      <c r="D592" s="2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2"/>
      <c r="D593" s="2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2"/>
      <c r="D594" s="2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2"/>
      <c r="D595" s="2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2"/>
      <c r="D596" s="2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2"/>
      <c r="D597" s="2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2"/>
      <c r="D598" s="2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2"/>
      <c r="D599" s="2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2"/>
      <c r="D600" s="2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2"/>
      <c r="D601" s="2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2"/>
      <c r="D602" s="2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2"/>
      <c r="D603" s="2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2"/>
      <c r="D604" s="2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2"/>
      <c r="D605" s="2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2"/>
      <c r="D606" s="2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2"/>
      <c r="D607" s="2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2"/>
      <c r="D608" s="2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2"/>
      <c r="D609" s="2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2"/>
      <c r="D610" s="2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2"/>
      <c r="D611" s="2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2"/>
      <c r="D612" s="2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2"/>
      <c r="D613" s="2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2"/>
      <c r="D614" s="2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2"/>
      <c r="D615" s="2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2"/>
      <c r="D616" s="2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2"/>
      <c r="D617" s="2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2"/>
      <c r="D618" s="2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2"/>
      <c r="D619" s="2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2"/>
      <c r="D620" s="2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2"/>
      <c r="D621" s="2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2"/>
      <c r="D622" s="2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2"/>
      <c r="D623" s="2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2"/>
      <c r="D624" s="2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2"/>
      <c r="D625" s="2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2"/>
      <c r="D626" s="2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2"/>
      <c r="D627" s="2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2"/>
      <c r="D628" s="2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2"/>
      <c r="D629" s="2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2"/>
      <c r="D630" s="2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2"/>
      <c r="D631" s="2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2"/>
      <c r="D632" s="2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2"/>
      <c r="D633" s="2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2"/>
      <c r="D634" s="2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2"/>
      <c r="D635" s="2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2"/>
      <c r="D636" s="2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2"/>
      <c r="D637" s="2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2"/>
      <c r="D638" s="2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2"/>
      <c r="D639" s="2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2"/>
      <c r="D640" s="2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2"/>
      <c r="D641" s="2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2"/>
      <c r="D642" s="2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2"/>
      <c r="D643" s="2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2"/>
      <c r="D644" s="2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2"/>
      <c r="D645" s="2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2"/>
      <c r="D646" s="2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2"/>
      <c r="D647" s="2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2"/>
      <c r="D648" s="2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2"/>
      <c r="D649" s="2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2"/>
      <c r="D650" s="2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2"/>
      <c r="D651" s="2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2"/>
      <c r="D652" s="2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2"/>
      <c r="D653" s="2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2"/>
      <c r="D654" s="2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2"/>
      <c r="D655" s="2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2"/>
      <c r="D656" s="2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2"/>
      <c r="D657" s="2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2"/>
      <c r="D658" s="2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2"/>
      <c r="D659" s="2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2"/>
      <c r="D660" s="2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2"/>
      <c r="D661" s="2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2"/>
      <c r="D662" s="2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2"/>
      <c r="D663" s="2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2"/>
      <c r="D664" s="2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2"/>
      <c r="D665" s="2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2"/>
      <c r="D666" s="2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2"/>
      <c r="D667" s="2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2"/>
      <c r="D668" s="2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2"/>
      <c r="D669" s="2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2"/>
      <c r="D670" s="2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2"/>
      <c r="D671" s="2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2"/>
      <c r="D672" s="2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2"/>
      <c r="D673" s="2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2"/>
      <c r="D674" s="2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2"/>
      <c r="D675" s="2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2"/>
      <c r="D676" s="2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2"/>
      <c r="D677" s="2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2"/>
      <c r="D678" s="2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2"/>
      <c r="D679" s="2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2"/>
      <c r="D680" s="2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2"/>
      <c r="D681" s="2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2"/>
      <c r="D682" s="2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2"/>
      <c r="D683" s="2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2"/>
      <c r="D684" s="2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2"/>
      <c r="D685" s="2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2"/>
      <c r="D686" s="2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2"/>
      <c r="D687" s="2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2"/>
      <c r="D688" s="2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2"/>
      <c r="D689" s="2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2"/>
      <c r="D690" s="2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2"/>
      <c r="D691" s="2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2"/>
      <c r="D692" s="2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2"/>
      <c r="D693" s="2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2"/>
      <c r="D694" s="2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2"/>
      <c r="D695" s="2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2"/>
      <c r="D696" s="2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2"/>
      <c r="D697" s="2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2"/>
      <c r="D698" s="2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2"/>
      <c r="D699" s="2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2"/>
      <c r="D700" s="2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2"/>
      <c r="D701" s="2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2"/>
      <c r="D702" s="2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2"/>
      <c r="D703" s="2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2"/>
      <c r="D704" s="2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2"/>
      <c r="D705" s="2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2"/>
      <c r="D706" s="2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2"/>
      <c r="D707" s="2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2"/>
      <c r="D708" s="2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2"/>
      <c r="D709" s="2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2"/>
      <c r="D710" s="2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2"/>
      <c r="D711" s="2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2"/>
      <c r="D712" s="2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2"/>
      <c r="D713" s="2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2"/>
      <c r="D714" s="2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2"/>
      <c r="D715" s="2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2"/>
      <c r="D716" s="2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2"/>
      <c r="D717" s="2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2"/>
      <c r="D718" s="2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2"/>
      <c r="D719" s="2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2"/>
      <c r="D720" s="2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2"/>
      <c r="D721" s="2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2"/>
      <c r="D722" s="2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2"/>
      <c r="D723" s="2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2"/>
      <c r="D724" s="2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2"/>
      <c r="D725" s="2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2"/>
      <c r="D726" s="2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2"/>
      <c r="D727" s="2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2"/>
      <c r="D728" s="2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2"/>
      <c r="D729" s="2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2"/>
      <c r="D730" s="2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2"/>
      <c r="D731" s="2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2"/>
      <c r="D732" s="2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2"/>
      <c r="D733" s="2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2"/>
      <c r="D734" s="2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2"/>
      <c r="D735" s="2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2"/>
      <c r="D736" s="2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2"/>
      <c r="D737" s="2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2"/>
      <c r="D738" s="2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2"/>
      <c r="D739" s="2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2"/>
      <c r="D740" s="2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2"/>
      <c r="D741" s="2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2"/>
      <c r="D742" s="2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2"/>
      <c r="D743" s="2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2"/>
      <c r="D744" s="2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2"/>
      <c r="D745" s="2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2"/>
      <c r="D746" s="2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2"/>
      <c r="D747" s="2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2"/>
      <c r="D748" s="2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2"/>
      <c r="D749" s="2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2"/>
      <c r="D750" s="2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2"/>
      <c r="D751" s="2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2"/>
      <c r="D752" s="2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2"/>
      <c r="D753" s="2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2"/>
      <c r="D754" s="2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2"/>
      <c r="D755" s="2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2"/>
      <c r="D756" s="2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2"/>
      <c r="D757" s="2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2"/>
      <c r="D758" s="2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2"/>
      <c r="D759" s="2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2"/>
      <c r="D760" s="2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2"/>
      <c r="D761" s="2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2"/>
      <c r="D762" s="2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2"/>
      <c r="D763" s="2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2"/>
      <c r="D764" s="2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2"/>
      <c r="D765" s="2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2"/>
      <c r="D766" s="2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2"/>
      <c r="D767" s="2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2"/>
      <c r="D768" s="2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2"/>
      <c r="D769" s="2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2"/>
      <c r="D770" s="2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2"/>
      <c r="D771" s="2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2"/>
      <c r="D772" s="2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2"/>
      <c r="D773" s="2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2"/>
      <c r="D774" s="2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2"/>
      <c r="D775" s="2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2"/>
      <c r="D776" s="2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2"/>
      <c r="D777" s="2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2"/>
      <c r="D778" s="2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2"/>
      <c r="D779" s="2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2"/>
      <c r="D780" s="2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2"/>
      <c r="D781" s="2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2"/>
      <c r="D782" s="2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2"/>
      <c r="D783" s="2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2"/>
      <c r="D784" s="2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2"/>
      <c r="D785" s="2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2"/>
      <c r="D786" s="2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2"/>
      <c r="D787" s="2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2"/>
      <c r="D788" s="2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2"/>
      <c r="D789" s="2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2"/>
      <c r="D790" s="2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2"/>
      <c r="D791" s="2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2"/>
      <c r="D792" s="2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2"/>
      <c r="D793" s="2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2"/>
      <c r="D794" s="2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2"/>
      <c r="D795" s="2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2"/>
      <c r="D796" s="2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2"/>
      <c r="D797" s="2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2"/>
      <c r="D798" s="2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2"/>
      <c r="D799" s="2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2"/>
      <c r="D800" s="2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2"/>
      <c r="D801" s="2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2"/>
      <c r="D802" s="2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2"/>
      <c r="D803" s="2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2"/>
      <c r="D804" s="2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2"/>
      <c r="D805" s="2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2"/>
      <c r="D806" s="2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2"/>
      <c r="D807" s="2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2"/>
      <c r="D808" s="2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2"/>
      <c r="D809" s="2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2"/>
      <c r="D810" s="2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2"/>
      <c r="D811" s="2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2"/>
      <c r="D812" s="2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2"/>
      <c r="D813" s="2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2"/>
      <c r="D814" s="2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2"/>
      <c r="D815" s="2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2"/>
      <c r="D816" s="2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2"/>
      <c r="D817" s="2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2"/>
      <c r="D818" s="2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2"/>
      <c r="D819" s="2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2"/>
      <c r="D820" s="2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2"/>
      <c r="D821" s="2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2"/>
      <c r="D822" s="2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2"/>
      <c r="D823" s="2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2"/>
      <c r="D824" s="2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2"/>
      <c r="D825" s="2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2"/>
      <c r="D826" s="2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2"/>
      <c r="D827" s="2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2"/>
      <c r="D828" s="2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2"/>
      <c r="D829" s="2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2"/>
      <c r="D830" s="2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2"/>
      <c r="D831" s="2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2"/>
      <c r="D832" s="2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2"/>
      <c r="D833" s="2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2"/>
      <c r="D834" s="2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2"/>
      <c r="D835" s="2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2"/>
      <c r="D836" s="2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2"/>
      <c r="D837" s="2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2"/>
      <c r="D838" s="2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2"/>
      <c r="D839" s="2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2"/>
      <c r="D840" s="2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2"/>
      <c r="D841" s="2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2"/>
      <c r="D842" s="2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2"/>
      <c r="D843" s="2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2"/>
      <c r="D844" s="2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2"/>
      <c r="D845" s="2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2"/>
      <c r="D846" s="2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2"/>
      <c r="D847" s="2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2"/>
      <c r="D848" s="2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2"/>
      <c r="D849" s="2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2"/>
      <c r="D850" s="2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2"/>
      <c r="D851" s="2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2"/>
      <c r="D852" s="2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2"/>
      <c r="D853" s="2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2"/>
      <c r="D854" s="2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2"/>
      <c r="D855" s="2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2"/>
      <c r="D856" s="2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2"/>
      <c r="D857" s="2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2"/>
      <c r="D858" s="2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2"/>
      <c r="D859" s="2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2"/>
      <c r="D860" s="2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2"/>
      <c r="D861" s="2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2"/>
      <c r="D862" s="2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2"/>
      <c r="D863" s="2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2"/>
      <c r="D864" s="2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2"/>
      <c r="D865" s="2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2"/>
      <c r="D866" s="2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2"/>
      <c r="D867" s="2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2"/>
      <c r="D868" s="2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2"/>
      <c r="D869" s="2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2"/>
      <c r="D870" s="2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2"/>
      <c r="D871" s="2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2"/>
      <c r="D872" s="2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2"/>
      <c r="D873" s="2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2"/>
      <c r="D874" s="2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2"/>
      <c r="D875" s="2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2"/>
      <c r="D876" s="2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2"/>
      <c r="D877" s="2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2"/>
      <c r="D878" s="2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2"/>
      <c r="D879" s="2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2"/>
      <c r="D880" s="2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2"/>
      <c r="D881" s="2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2"/>
      <c r="D882" s="2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2"/>
      <c r="D883" s="2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2"/>
      <c r="D884" s="2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2"/>
      <c r="D885" s="2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2"/>
      <c r="D886" s="2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2"/>
      <c r="D887" s="2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2"/>
      <c r="D888" s="2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2"/>
      <c r="D889" s="2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2"/>
      <c r="D890" s="2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2"/>
      <c r="D891" s="2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2"/>
      <c r="D892" s="2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2"/>
      <c r="D893" s="2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2"/>
      <c r="D894" s="2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2"/>
      <c r="D895" s="2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2"/>
      <c r="D896" s="2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2"/>
      <c r="D897" s="2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2"/>
      <c r="D898" s="2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2"/>
      <c r="D899" s="2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2"/>
      <c r="D900" s="2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2"/>
      <c r="D901" s="2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2"/>
      <c r="D902" s="2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2"/>
      <c r="D903" s="2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2"/>
      <c r="D904" s="2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2"/>
      <c r="D905" s="2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2"/>
      <c r="D906" s="2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2"/>
      <c r="D907" s="2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2"/>
      <c r="D908" s="2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2"/>
      <c r="D909" s="2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2"/>
      <c r="D910" s="2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2"/>
      <c r="D911" s="2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2"/>
      <c r="D912" s="2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2"/>
      <c r="D913" s="2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2"/>
      <c r="D914" s="2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2"/>
      <c r="D915" s="2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2"/>
      <c r="D916" s="2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2"/>
      <c r="D917" s="2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2"/>
      <c r="D918" s="2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2"/>
      <c r="D919" s="2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2"/>
      <c r="D920" s="2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2"/>
      <c r="D921" s="2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2"/>
      <c r="D922" s="2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2"/>
      <c r="D923" s="2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2"/>
      <c r="D924" s="2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2"/>
      <c r="D925" s="2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2"/>
      <c r="D926" s="2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2"/>
      <c r="D927" s="2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2"/>
      <c r="D928" s="2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2"/>
      <c r="D929" s="2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2"/>
      <c r="D930" s="2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2"/>
      <c r="D931" s="2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2"/>
      <c r="D932" s="2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2"/>
      <c r="D933" s="2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2"/>
      <c r="D934" s="2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2"/>
      <c r="D935" s="2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2"/>
      <c r="D936" s="2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2"/>
      <c r="D937" s="2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2"/>
      <c r="D938" s="2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2"/>
      <c r="D939" s="2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2"/>
      <c r="D940" s="2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2"/>
      <c r="D941" s="2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2"/>
      <c r="D942" s="2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2"/>
      <c r="D943" s="2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2"/>
      <c r="D944" s="2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2"/>
      <c r="D945" s="2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2"/>
      <c r="D946" s="2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2"/>
      <c r="D947" s="2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2"/>
      <c r="D948" s="2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2"/>
      <c r="D949" s="2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2"/>
      <c r="D950" s="2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2"/>
      <c r="D951" s="2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2"/>
      <c r="D952" s="2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2"/>
      <c r="D953" s="2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2"/>
      <c r="D954" s="2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2"/>
      <c r="D955" s="2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2"/>
      <c r="D956" s="2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2"/>
      <c r="D957" s="2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2"/>
      <c r="D958" s="2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2"/>
      <c r="D959" s="2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2"/>
      <c r="D960" s="2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2"/>
      <c r="D961" s="2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2"/>
      <c r="D962" s="2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2"/>
      <c r="D963" s="2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2"/>
      <c r="D964" s="2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2"/>
      <c r="D965" s="2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2"/>
      <c r="D966" s="2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2"/>
      <c r="D967" s="2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2"/>
      <c r="D968" s="2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2"/>
      <c r="D969" s="2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2"/>
      <c r="D970" s="2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2"/>
      <c r="D971" s="2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2"/>
      <c r="D972" s="2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2"/>
      <c r="D973" s="2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2"/>
      <c r="D974" s="2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2"/>
      <c r="D975" s="2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2"/>
      <c r="D976" s="2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2"/>
      <c r="D977" s="2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2"/>
      <c r="D978" s="2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2"/>
      <c r="D979" s="2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2"/>
      <c r="D980" s="2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2"/>
      <c r="D981" s="2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2"/>
      <c r="D982" s="2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2"/>
      <c r="D983" s="2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2"/>
      <c r="D984" s="2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2"/>
      <c r="D985" s="2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2"/>
      <c r="D986" s="2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2"/>
      <c r="D987" s="2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2"/>
      <c r="D988" s="2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2"/>
      <c r="D989" s="2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2"/>
      <c r="D990" s="2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2"/>
      <c r="D991" s="2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2"/>
      <c r="D992" s="2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2"/>
      <c r="D993" s="2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2"/>
      <c r="D994" s="2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2"/>
      <c r="D995" s="2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2"/>
      <c r="D996" s="2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2"/>
      <c r="D997" s="2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2"/>
      <c r="D998" s="2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2"/>
      <c r="D999" s="2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2"/>
      <c r="D1000" s="2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2:G2"/>
    <mergeCell ref="B4:G4"/>
    <mergeCell ref="B5:G5"/>
    <mergeCell ref="B87:C87"/>
    <mergeCell ref="B88:C88"/>
    <mergeCell ref="E87:F87"/>
    <mergeCell ref="E88:F88"/>
    <mergeCell ref="B3:G3"/>
  </mergeCells>
  <printOptions horizontalCentered="1" verticalCentered="1"/>
  <pageMargins bottom="0.08955938697318008" footer="0.0" header="0.0" left="0.17097701149425287" right="0.07327586206896551" top="0.1539456662354463"/>
  <pageSetup scale="61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2016-10-11T18:36:49Z</dcterms:created>
  <dc:creator>Vanessa</dc:creator>
</cp:coreProperties>
</file>