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6d_EAEPED_CF" sheetId="1" r:id="rId3"/>
  </sheets>
  <definedNames/>
  <calcPr/>
</workbook>
</file>

<file path=xl/sharedStrings.xml><?xml version="1.0" encoding="utf-8"?>
<sst xmlns="http://schemas.openxmlformats.org/spreadsheetml/2006/main" count="84" uniqueCount="52">
  <si>
    <t>SECRETARÍA EJECUTIVA DEL SISTEMA ESTATAL ANTICORRUPCIÓN (a)</t>
  </si>
  <si>
    <t>Estado Analítico del Ejercicio del Presupuesto de Egresos Detallado - LDF</t>
  </si>
  <si>
    <t>Clasificación Funcional (Finalidad y Función)</t>
  </si>
  <si>
    <t>Del 1 de Enero al 31 de Marzo de 2019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</si>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</sst>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6">
    <font>
      <sz val="11.0"/>
      <color rgb="FF000000"/>
      <name val="Calibri"/>
    </font>
    <font>
      <sz val="10.0"/>
      <color rgb="FF000000"/>
      <name val="Arial Narrow"/>
    </font>
    <font>
      <b/>
      <sz val="10.0"/>
      <color rgb="FF000000"/>
      <name val="Arial Narrow"/>
    </font>
    <font/>
    <font>
      <sz val="11.0"/>
      <name val="Calibri"/>
    </font>
    <font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2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readingOrder="0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2" fontId="2" numFmtId="0" xfId="0" applyAlignment="1" applyBorder="1" applyFont="1">
      <alignment horizontal="center" shrinkToFit="0" vertical="center" wrapText="0"/>
    </xf>
    <xf borderId="11" fillId="2" fontId="2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2" fontId="2" numFmtId="0" xfId="0" applyAlignment="1" applyBorder="1" applyFont="1">
      <alignment horizontal="center" shrinkToFit="0" vertical="center" wrapText="1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2" fontId="2" numFmtId="0" xfId="0" applyAlignment="1" applyBorder="1" applyFont="1">
      <alignment horizontal="center" shrinkToFit="0" vertical="center" wrapText="1"/>
    </xf>
    <xf borderId="22" fillId="2" fontId="2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14" fillId="0" fontId="2" numFmtId="0" xfId="0" applyAlignment="1" applyBorder="1" applyFont="1">
      <alignment horizontal="left" shrinkToFit="0" vertical="center" wrapText="1"/>
    </xf>
    <xf borderId="24" fillId="0" fontId="1" numFmtId="0" xfId="0" applyAlignment="1" applyBorder="1" applyFont="1">
      <alignment horizontal="right" shrinkToFit="0" vertical="center" wrapText="1"/>
    </xf>
    <xf borderId="19" fillId="0" fontId="2" numFmtId="0" xfId="0" applyAlignment="1" applyBorder="1" applyFont="1">
      <alignment horizontal="left" shrinkToFit="0" vertical="center" wrapText="0"/>
    </xf>
    <xf borderId="24" fillId="0" fontId="2" numFmtId="164" xfId="0" applyAlignment="1" applyBorder="1" applyFont="1" applyNumberFormat="1">
      <alignment shrinkToFit="0" vertical="center" wrapText="0"/>
    </xf>
    <xf borderId="19" fillId="0" fontId="1" numFmtId="0" xfId="0" applyAlignment="1" applyBorder="1" applyFont="1">
      <alignment horizontal="left" shrinkToFit="0" vertical="center" wrapText="0"/>
    </xf>
    <xf borderId="24" fillId="0" fontId="1" numFmtId="164" xfId="0" applyAlignment="1" applyBorder="1" applyFont="1" applyNumberFormat="1">
      <alignment shrinkToFit="0" vertical="center" wrapText="0"/>
    </xf>
    <xf borderId="19" fillId="0" fontId="1" numFmtId="0" xfId="0" applyAlignment="1" applyBorder="1" applyFont="1">
      <alignment horizontal="left" shrinkToFit="0" vertical="center" wrapText="1"/>
    </xf>
    <xf borderId="25" fillId="0" fontId="1" numFmtId="0" xfId="0" applyAlignment="1" applyBorder="1" applyFont="1">
      <alignment horizontal="left" shrinkToFit="0" vertical="center" wrapText="0"/>
    </xf>
    <xf borderId="26" fillId="0" fontId="1" numFmtId="164" xfId="0" applyAlignment="1" applyBorder="1" applyFont="1" applyNumberFormat="1">
      <alignment shrinkToFit="0" vertical="center" wrapText="0"/>
    </xf>
    <xf borderId="23" fillId="0" fontId="1" numFmtId="0" xfId="0" applyAlignment="1" applyBorder="1" applyFont="1">
      <alignment horizontal="left" shrinkToFit="0" vertical="center" wrapText="0"/>
    </xf>
    <xf borderId="18" fillId="0" fontId="1" numFmtId="164" xfId="0" applyAlignment="1" applyBorder="1" applyFont="1" applyNumberFormat="1">
      <alignment shrinkToFit="0" vertical="center" wrapText="0"/>
    </xf>
    <xf borderId="27" fillId="0" fontId="4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257175</xdr:colOff>
      <xdr:row>1</xdr:row>
      <xdr:rowOff>28575</xdr:rowOff>
    </xdr:from>
    <xdr:ext cx="504825" cy="704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0"/>
  <cols>
    <col customWidth="1" min="1" max="1" width="52.86"/>
    <col customWidth="1" min="2" max="2" width="9.86"/>
    <col customWidth="1" min="3" max="3" width="14.43"/>
    <col customWidth="1" min="4" max="4" width="13.86"/>
    <col customWidth="1" min="5" max="5" width="14.14"/>
    <col customWidth="1" min="6" max="6" width="14.57"/>
    <col customWidth="1" min="7" max="7" width="15.29"/>
    <col customWidth="1" min="8" max="26" width="10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2" t="s">
        <v>0</v>
      </c>
      <c r="B2" s="3"/>
      <c r="C2" s="3"/>
      <c r="D2" s="3"/>
      <c r="E2" s="3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5" t="s">
        <v>1</v>
      </c>
      <c r="B3" s="6"/>
      <c r="C3" s="6"/>
      <c r="D3" s="6"/>
      <c r="E3" s="6"/>
      <c r="F3" s="6"/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5" t="s">
        <v>2</v>
      </c>
      <c r="B4" s="6"/>
      <c r="C4" s="6"/>
      <c r="D4" s="6"/>
      <c r="E4" s="6"/>
      <c r="F4" s="6"/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5" t="s">
        <v>3</v>
      </c>
      <c r="B5" s="6"/>
      <c r="C5" s="6"/>
      <c r="D5" s="6"/>
      <c r="E5" s="6"/>
      <c r="F5" s="6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8" t="s">
        <v>4</v>
      </c>
      <c r="B6" s="9"/>
      <c r="C6" s="9"/>
      <c r="D6" s="9"/>
      <c r="E6" s="9"/>
      <c r="F6" s="9"/>
      <c r="G6" s="1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1" t="s">
        <v>5</v>
      </c>
      <c r="B7" s="12" t="s">
        <v>6</v>
      </c>
      <c r="C7" s="13"/>
      <c r="D7" s="13"/>
      <c r="E7" s="13"/>
      <c r="F7" s="14"/>
      <c r="G7" s="15" t="s">
        <v>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6"/>
      <c r="B8" s="17"/>
      <c r="C8" s="18"/>
      <c r="D8" s="18"/>
      <c r="E8" s="18"/>
      <c r="F8" s="19"/>
      <c r="G8" s="2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6.25" customHeight="1">
      <c r="A9" s="21"/>
      <c r="B9" s="22" t="s">
        <v>8</v>
      </c>
      <c r="C9" s="23" t="s">
        <v>9</v>
      </c>
      <c r="D9" s="23" t="s">
        <v>10</v>
      </c>
      <c r="E9" s="23" t="s">
        <v>11</v>
      </c>
      <c r="F9" s="23" t="s">
        <v>12</v>
      </c>
      <c r="G9" s="2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25"/>
      <c r="B10" s="26"/>
      <c r="C10" s="26"/>
      <c r="D10" s="26"/>
      <c r="E10" s="26"/>
      <c r="F10" s="26"/>
      <c r="G10" s="2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27" t="s">
        <v>13</v>
      </c>
      <c r="B11" s="28">
        <f t="shared" ref="B11:G11" si="1">B12+B22+B31+B42</f>
        <v>15000000</v>
      </c>
      <c r="C11" s="28">
        <f t="shared" si="1"/>
        <v>0</v>
      </c>
      <c r="D11" s="28">
        <f t="shared" si="1"/>
        <v>15000000</v>
      </c>
      <c r="E11" s="28">
        <f t="shared" si="1"/>
        <v>2152845.39</v>
      </c>
      <c r="F11" s="28">
        <f t="shared" si="1"/>
        <v>1773270.2</v>
      </c>
      <c r="G11" s="28">
        <f t="shared" si="1"/>
        <v>12847154.61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27" t="s">
        <v>14</v>
      </c>
      <c r="B12" s="28">
        <f t="shared" ref="B12:F12" si="2">SUM(B13:B20)</f>
        <v>15000000</v>
      </c>
      <c r="C12" s="28">
        <f t="shared" si="2"/>
        <v>0</v>
      </c>
      <c r="D12" s="28">
        <f t="shared" si="2"/>
        <v>15000000</v>
      </c>
      <c r="E12" s="28">
        <f t="shared" si="2"/>
        <v>2152845.39</v>
      </c>
      <c r="F12" s="28">
        <f t="shared" si="2"/>
        <v>1773270.2</v>
      </c>
      <c r="G12" s="28">
        <f t="shared" ref="G12:G20" si="3">D12-E12</f>
        <v>12847154.61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29" t="s">
        <v>15</v>
      </c>
      <c r="B13" s="30"/>
      <c r="C13" s="30"/>
      <c r="D13" s="30">
        <f t="shared" ref="D13:D20" si="4">B13+C13</f>
        <v>0</v>
      </c>
      <c r="E13" s="30"/>
      <c r="F13" s="30"/>
      <c r="G13" s="30">
        <f t="shared" si="3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9" t="s">
        <v>16</v>
      </c>
      <c r="B14" s="30"/>
      <c r="C14" s="30"/>
      <c r="D14" s="30">
        <f t="shared" si="4"/>
        <v>0</v>
      </c>
      <c r="E14" s="30"/>
      <c r="F14" s="30"/>
      <c r="G14" s="30">
        <f t="shared" si="3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29" t="s">
        <v>17</v>
      </c>
      <c r="B15" s="30">
        <v>1.5E7</v>
      </c>
      <c r="C15" s="30">
        <v>0.0</v>
      </c>
      <c r="D15" s="30">
        <f t="shared" si="4"/>
        <v>15000000</v>
      </c>
      <c r="E15" s="30">
        <v>2152845.39</v>
      </c>
      <c r="F15" s="30">
        <v>1773270.2</v>
      </c>
      <c r="G15" s="30">
        <f t="shared" si="3"/>
        <v>12847154.61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29" t="s">
        <v>18</v>
      </c>
      <c r="B16" s="30"/>
      <c r="C16" s="30"/>
      <c r="D16" s="30">
        <f t="shared" si="4"/>
        <v>0</v>
      </c>
      <c r="E16" s="30"/>
      <c r="F16" s="30"/>
      <c r="G16" s="30">
        <f t="shared" si="3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29" t="s">
        <v>19</v>
      </c>
      <c r="B17" s="30"/>
      <c r="C17" s="30"/>
      <c r="D17" s="30">
        <f t="shared" si="4"/>
        <v>0</v>
      </c>
      <c r="E17" s="30"/>
      <c r="F17" s="30"/>
      <c r="G17" s="30">
        <f t="shared" si="3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29" t="s">
        <v>20</v>
      </c>
      <c r="B18" s="30"/>
      <c r="C18" s="30"/>
      <c r="D18" s="30">
        <f t="shared" si="4"/>
        <v>0</v>
      </c>
      <c r="E18" s="30"/>
      <c r="F18" s="30"/>
      <c r="G18" s="30">
        <f t="shared" si="3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29" t="s">
        <v>21</v>
      </c>
      <c r="B19" s="30"/>
      <c r="C19" s="30"/>
      <c r="D19" s="30">
        <f t="shared" si="4"/>
        <v>0</v>
      </c>
      <c r="E19" s="30"/>
      <c r="F19" s="30"/>
      <c r="G19" s="30">
        <f t="shared" si="3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29" t="s">
        <v>22</v>
      </c>
      <c r="B20" s="30"/>
      <c r="C20" s="30"/>
      <c r="D20" s="30">
        <f t="shared" si="4"/>
        <v>0</v>
      </c>
      <c r="E20" s="30"/>
      <c r="F20" s="30"/>
      <c r="G20" s="30">
        <f t="shared" si="3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29"/>
      <c r="B21" s="30"/>
      <c r="C21" s="30"/>
      <c r="D21" s="30"/>
      <c r="E21" s="30"/>
      <c r="F21" s="30"/>
      <c r="G21" s="3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27" t="s">
        <v>23</v>
      </c>
      <c r="B22" s="28">
        <f t="shared" ref="B22:F22" si="5">SUM(B23:B29)</f>
        <v>0</v>
      </c>
      <c r="C22" s="28">
        <f t="shared" si="5"/>
        <v>0</v>
      </c>
      <c r="D22" s="28">
        <f t="shared" si="5"/>
        <v>0</v>
      </c>
      <c r="E22" s="28">
        <f t="shared" si="5"/>
        <v>0</v>
      </c>
      <c r="F22" s="28">
        <f t="shared" si="5"/>
        <v>0</v>
      </c>
      <c r="G22" s="28">
        <f t="shared" ref="G22:G29" si="6">D22-E22</f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29" t="s">
        <v>24</v>
      </c>
      <c r="B23" s="30"/>
      <c r="C23" s="30"/>
      <c r="D23" s="30">
        <f t="shared" ref="D23:D29" si="7">B23+C23</f>
        <v>0</v>
      </c>
      <c r="E23" s="30"/>
      <c r="F23" s="30"/>
      <c r="G23" s="30">
        <f t="shared" si="6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29" t="s">
        <v>25</v>
      </c>
      <c r="B24" s="30"/>
      <c r="C24" s="30"/>
      <c r="D24" s="30">
        <f t="shared" si="7"/>
        <v>0</v>
      </c>
      <c r="E24" s="30"/>
      <c r="F24" s="30"/>
      <c r="G24" s="30">
        <f t="shared" si="6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29" t="s">
        <v>26</v>
      </c>
      <c r="B25" s="30"/>
      <c r="C25" s="30"/>
      <c r="D25" s="30">
        <f t="shared" si="7"/>
        <v>0</v>
      </c>
      <c r="E25" s="30"/>
      <c r="F25" s="30"/>
      <c r="G25" s="30">
        <f t="shared" si="6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29" t="s">
        <v>27</v>
      </c>
      <c r="B26" s="30"/>
      <c r="C26" s="30"/>
      <c r="D26" s="30">
        <f t="shared" si="7"/>
        <v>0</v>
      </c>
      <c r="E26" s="30"/>
      <c r="F26" s="30"/>
      <c r="G26" s="30">
        <f t="shared" si="6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29" t="s">
        <v>28</v>
      </c>
      <c r="B27" s="30"/>
      <c r="C27" s="30"/>
      <c r="D27" s="30">
        <f t="shared" si="7"/>
        <v>0</v>
      </c>
      <c r="E27" s="30"/>
      <c r="F27" s="30"/>
      <c r="G27" s="30">
        <f t="shared" si="6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29" t="s">
        <v>29</v>
      </c>
      <c r="B28" s="30"/>
      <c r="C28" s="30"/>
      <c r="D28" s="30">
        <f t="shared" si="7"/>
        <v>0</v>
      </c>
      <c r="E28" s="30"/>
      <c r="F28" s="30"/>
      <c r="G28" s="30">
        <f t="shared" si="6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29" t="s">
        <v>30</v>
      </c>
      <c r="B29" s="30"/>
      <c r="C29" s="30"/>
      <c r="D29" s="30">
        <f t="shared" si="7"/>
        <v>0</v>
      </c>
      <c r="E29" s="30"/>
      <c r="F29" s="30"/>
      <c r="G29" s="30">
        <f t="shared" si="6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29"/>
      <c r="B30" s="30"/>
      <c r="C30" s="30"/>
      <c r="D30" s="30"/>
      <c r="E30" s="30"/>
      <c r="F30" s="30"/>
      <c r="G30" s="3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27" t="s">
        <v>31</v>
      </c>
      <c r="B31" s="28">
        <f t="shared" ref="B31:F31" si="8">SUM(B32:B40)</f>
        <v>0</v>
      </c>
      <c r="C31" s="28">
        <f t="shared" si="8"/>
        <v>0</v>
      </c>
      <c r="D31" s="28">
        <f t="shared" si="8"/>
        <v>0</v>
      </c>
      <c r="E31" s="28">
        <f t="shared" si="8"/>
        <v>0</v>
      </c>
      <c r="F31" s="28">
        <f t="shared" si="8"/>
        <v>0</v>
      </c>
      <c r="G31" s="28">
        <f t="shared" ref="G31:G40" si="9">D31-E31</f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29" t="s">
        <v>32</v>
      </c>
      <c r="B32" s="30"/>
      <c r="C32" s="30"/>
      <c r="D32" s="30">
        <f t="shared" ref="D32:D40" si="10">B32+C32</f>
        <v>0</v>
      </c>
      <c r="E32" s="30"/>
      <c r="F32" s="30"/>
      <c r="G32" s="30">
        <f t="shared" si="9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29" t="s">
        <v>33</v>
      </c>
      <c r="B33" s="30"/>
      <c r="C33" s="30"/>
      <c r="D33" s="30">
        <f t="shared" si="10"/>
        <v>0</v>
      </c>
      <c r="E33" s="30"/>
      <c r="F33" s="30"/>
      <c r="G33" s="30">
        <f t="shared" si="9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29" t="s">
        <v>34</v>
      </c>
      <c r="B34" s="30"/>
      <c r="C34" s="30"/>
      <c r="D34" s="30">
        <f t="shared" si="10"/>
        <v>0</v>
      </c>
      <c r="E34" s="30"/>
      <c r="F34" s="30"/>
      <c r="G34" s="30">
        <f t="shared" si="9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29" t="s">
        <v>35</v>
      </c>
      <c r="B35" s="30"/>
      <c r="C35" s="30"/>
      <c r="D35" s="30">
        <f t="shared" si="10"/>
        <v>0</v>
      </c>
      <c r="E35" s="30"/>
      <c r="F35" s="30"/>
      <c r="G35" s="30">
        <f t="shared" si="9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29" t="s">
        <v>36</v>
      </c>
      <c r="B36" s="30"/>
      <c r="C36" s="30"/>
      <c r="D36" s="30">
        <f t="shared" si="10"/>
        <v>0</v>
      </c>
      <c r="E36" s="30"/>
      <c r="F36" s="30"/>
      <c r="G36" s="30">
        <f t="shared" si="9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29" t="s">
        <v>37</v>
      </c>
      <c r="B37" s="30"/>
      <c r="C37" s="30"/>
      <c r="D37" s="30">
        <f t="shared" si="10"/>
        <v>0</v>
      </c>
      <c r="E37" s="30"/>
      <c r="F37" s="30"/>
      <c r="G37" s="30">
        <f t="shared" si="9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29" t="s">
        <v>38</v>
      </c>
      <c r="B38" s="30"/>
      <c r="C38" s="30"/>
      <c r="D38" s="30">
        <f t="shared" si="10"/>
        <v>0</v>
      </c>
      <c r="E38" s="30"/>
      <c r="F38" s="30"/>
      <c r="G38" s="30">
        <f t="shared" si="9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29" t="s">
        <v>39</v>
      </c>
      <c r="B39" s="30"/>
      <c r="C39" s="30"/>
      <c r="D39" s="30">
        <f t="shared" si="10"/>
        <v>0</v>
      </c>
      <c r="E39" s="30"/>
      <c r="F39" s="30"/>
      <c r="G39" s="30">
        <f t="shared" si="9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29" t="s">
        <v>40</v>
      </c>
      <c r="B40" s="30"/>
      <c r="C40" s="30"/>
      <c r="D40" s="30">
        <f t="shared" si="10"/>
        <v>0</v>
      </c>
      <c r="E40" s="30"/>
      <c r="F40" s="30"/>
      <c r="G40" s="30">
        <f t="shared" si="9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29"/>
      <c r="B41" s="30"/>
      <c r="C41" s="30"/>
      <c r="D41" s="30"/>
      <c r="E41" s="30"/>
      <c r="F41" s="30"/>
      <c r="G41" s="3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27" t="s">
        <v>41</v>
      </c>
      <c r="B42" s="28">
        <f t="shared" ref="B42:F42" si="11">SUM(B43:B46)</f>
        <v>0</v>
      </c>
      <c r="C42" s="28">
        <f t="shared" si="11"/>
        <v>0</v>
      </c>
      <c r="D42" s="28">
        <f t="shared" si="11"/>
        <v>0</v>
      </c>
      <c r="E42" s="28">
        <f t="shared" si="11"/>
        <v>0</v>
      </c>
      <c r="F42" s="28">
        <f t="shared" si="11"/>
        <v>0</v>
      </c>
      <c r="G42" s="28">
        <f t="shared" ref="G42:G46" si="12">D42-E42</f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29" t="s">
        <v>42</v>
      </c>
      <c r="B43" s="30"/>
      <c r="C43" s="30"/>
      <c r="D43" s="30">
        <f t="shared" ref="D43:D46" si="13">B43+C43</f>
        <v>0</v>
      </c>
      <c r="E43" s="30"/>
      <c r="F43" s="30"/>
      <c r="G43" s="30">
        <f t="shared" si="12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5.5" customHeight="1">
      <c r="A44" s="31" t="s">
        <v>43</v>
      </c>
      <c r="B44" s="30"/>
      <c r="C44" s="30"/>
      <c r="D44" s="30">
        <f t="shared" si="13"/>
        <v>0</v>
      </c>
      <c r="E44" s="30"/>
      <c r="F44" s="30"/>
      <c r="G44" s="30">
        <f t="shared" si="12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29" t="s">
        <v>44</v>
      </c>
      <c r="B45" s="30"/>
      <c r="C45" s="30"/>
      <c r="D45" s="30">
        <f t="shared" si="13"/>
        <v>0</v>
      </c>
      <c r="E45" s="30"/>
      <c r="F45" s="30"/>
      <c r="G45" s="30">
        <f t="shared" si="12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29" t="s">
        <v>45</v>
      </c>
      <c r="B46" s="30"/>
      <c r="C46" s="30"/>
      <c r="D46" s="30">
        <f t="shared" si="13"/>
        <v>0</v>
      </c>
      <c r="E46" s="30"/>
      <c r="F46" s="30"/>
      <c r="G46" s="30">
        <f t="shared" si="12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29"/>
      <c r="B47" s="30"/>
      <c r="C47" s="30"/>
      <c r="D47" s="30"/>
      <c r="E47" s="30"/>
      <c r="F47" s="30"/>
      <c r="G47" s="3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27" t="s">
        <v>46</v>
      </c>
      <c r="B48" s="28">
        <f t="shared" ref="B48:F48" si="14">B49+B59+B68+B79</f>
        <v>0</v>
      </c>
      <c r="C48" s="28">
        <f t="shared" si="14"/>
        <v>0</v>
      </c>
      <c r="D48" s="28">
        <f t="shared" si="14"/>
        <v>0</v>
      </c>
      <c r="E48" s="28">
        <f t="shared" si="14"/>
        <v>0</v>
      </c>
      <c r="F48" s="28">
        <f t="shared" si="14"/>
        <v>0</v>
      </c>
      <c r="G48" s="28">
        <f t="shared" ref="G48:G57" si="16">D48-E48</f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27" t="s">
        <v>14</v>
      </c>
      <c r="B49" s="28">
        <f t="shared" ref="B49:F49" si="15">SUM(B50:B57)</f>
        <v>0</v>
      </c>
      <c r="C49" s="28">
        <f t="shared" si="15"/>
        <v>0</v>
      </c>
      <c r="D49" s="28">
        <f t="shared" si="15"/>
        <v>0</v>
      </c>
      <c r="E49" s="28">
        <f t="shared" si="15"/>
        <v>0</v>
      </c>
      <c r="F49" s="28">
        <f t="shared" si="15"/>
        <v>0</v>
      </c>
      <c r="G49" s="28">
        <f t="shared" si="16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29" t="s">
        <v>15</v>
      </c>
      <c r="B50" s="30"/>
      <c r="C50" s="30"/>
      <c r="D50" s="30">
        <f t="shared" ref="D50:D57" si="17">B50+C50</f>
        <v>0</v>
      </c>
      <c r="E50" s="30"/>
      <c r="F50" s="30"/>
      <c r="G50" s="30">
        <f t="shared" si="16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29" t="s">
        <v>16</v>
      </c>
      <c r="B51" s="30"/>
      <c r="C51" s="30"/>
      <c r="D51" s="30">
        <f t="shared" si="17"/>
        <v>0</v>
      </c>
      <c r="E51" s="30"/>
      <c r="F51" s="30"/>
      <c r="G51" s="30">
        <f t="shared" si="16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29" t="s">
        <v>17</v>
      </c>
      <c r="B52" s="30"/>
      <c r="C52" s="30"/>
      <c r="D52" s="30">
        <f t="shared" si="17"/>
        <v>0</v>
      </c>
      <c r="E52" s="30"/>
      <c r="F52" s="30"/>
      <c r="G52" s="30">
        <f t="shared" si="16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29" t="s">
        <v>18</v>
      </c>
      <c r="B53" s="30"/>
      <c r="C53" s="30"/>
      <c r="D53" s="30">
        <f t="shared" si="17"/>
        <v>0</v>
      </c>
      <c r="E53" s="30"/>
      <c r="F53" s="30"/>
      <c r="G53" s="30">
        <f t="shared" si="16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29" t="s">
        <v>19</v>
      </c>
      <c r="B54" s="30"/>
      <c r="C54" s="30"/>
      <c r="D54" s="30">
        <f t="shared" si="17"/>
        <v>0</v>
      </c>
      <c r="E54" s="30"/>
      <c r="F54" s="30"/>
      <c r="G54" s="30">
        <f t="shared" si="16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29" t="s">
        <v>20</v>
      </c>
      <c r="B55" s="30"/>
      <c r="C55" s="30"/>
      <c r="D55" s="30">
        <f t="shared" si="17"/>
        <v>0</v>
      </c>
      <c r="E55" s="30"/>
      <c r="F55" s="30"/>
      <c r="G55" s="30">
        <f t="shared" si="16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29" t="s">
        <v>21</v>
      </c>
      <c r="B56" s="30"/>
      <c r="C56" s="30"/>
      <c r="D56" s="30">
        <f t="shared" si="17"/>
        <v>0</v>
      </c>
      <c r="E56" s="30"/>
      <c r="F56" s="30"/>
      <c r="G56" s="30">
        <f t="shared" si="16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29" t="s">
        <v>22</v>
      </c>
      <c r="B57" s="30"/>
      <c r="C57" s="30"/>
      <c r="D57" s="30">
        <f t="shared" si="17"/>
        <v>0</v>
      </c>
      <c r="E57" s="30"/>
      <c r="F57" s="30"/>
      <c r="G57" s="30">
        <f t="shared" si="16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29"/>
      <c r="B58" s="30"/>
      <c r="C58" s="30"/>
      <c r="D58" s="30"/>
      <c r="E58" s="30"/>
      <c r="F58" s="30"/>
      <c r="G58" s="3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27" t="s">
        <v>23</v>
      </c>
      <c r="B59" s="28">
        <f t="shared" ref="B59:F59" si="18">SUM(B60:B66)</f>
        <v>0</v>
      </c>
      <c r="C59" s="28">
        <f t="shared" si="18"/>
        <v>0</v>
      </c>
      <c r="D59" s="28">
        <f t="shared" si="18"/>
        <v>0</v>
      </c>
      <c r="E59" s="28">
        <f t="shared" si="18"/>
        <v>0</v>
      </c>
      <c r="F59" s="28">
        <f t="shared" si="18"/>
        <v>0</v>
      </c>
      <c r="G59" s="28">
        <f t="shared" ref="G59:G66" si="19">D59-E59</f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29" t="s">
        <v>24</v>
      </c>
      <c r="B60" s="30"/>
      <c r="C60" s="30"/>
      <c r="D60" s="30">
        <f t="shared" ref="D60:D66" si="20">B60+C60</f>
        <v>0</v>
      </c>
      <c r="E60" s="30"/>
      <c r="F60" s="30"/>
      <c r="G60" s="30">
        <f t="shared" si="19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29" t="s">
        <v>25</v>
      </c>
      <c r="B61" s="30"/>
      <c r="C61" s="30"/>
      <c r="D61" s="30">
        <f t="shared" si="20"/>
        <v>0</v>
      </c>
      <c r="E61" s="30"/>
      <c r="F61" s="30"/>
      <c r="G61" s="30">
        <f t="shared" si="19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29" t="s">
        <v>26</v>
      </c>
      <c r="B62" s="30"/>
      <c r="C62" s="30"/>
      <c r="D62" s="30">
        <f t="shared" si="20"/>
        <v>0</v>
      </c>
      <c r="E62" s="30"/>
      <c r="F62" s="30"/>
      <c r="G62" s="30">
        <f t="shared" si="19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29" t="s">
        <v>27</v>
      </c>
      <c r="B63" s="30"/>
      <c r="C63" s="30"/>
      <c r="D63" s="30">
        <f t="shared" si="20"/>
        <v>0</v>
      </c>
      <c r="E63" s="30"/>
      <c r="F63" s="30"/>
      <c r="G63" s="30">
        <f t="shared" si="19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29" t="s">
        <v>28</v>
      </c>
      <c r="B64" s="30"/>
      <c r="C64" s="30"/>
      <c r="D64" s="30">
        <f t="shared" si="20"/>
        <v>0</v>
      </c>
      <c r="E64" s="30"/>
      <c r="F64" s="30"/>
      <c r="G64" s="30">
        <f t="shared" si="19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29" t="s">
        <v>29</v>
      </c>
      <c r="B65" s="30"/>
      <c r="C65" s="30"/>
      <c r="D65" s="30">
        <f t="shared" si="20"/>
        <v>0</v>
      </c>
      <c r="E65" s="30"/>
      <c r="F65" s="30"/>
      <c r="G65" s="30">
        <f t="shared" si="19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29" t="s">
        <v>30</v>
      </c>
      <c r="B66" s="30"/>
      <c r="C66" s="30"/>
      <c r="D66" s="30">
        <f t="shared" si="20"/>
        <v>0</v>
      </c>
      <c r="E66" s="30"/>
      <c r="F66" s="30"/>
      <c r="G66" s="30">
        <f t="shared" si="19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29"/>
      <c r="B67" s="30"/>
      <c r="C67" s="30"/>
      <c r="D67" s="30"/>
      <c r="E67" s="30"/>
      <c r="F67" s="30"/>
      <c r="G67" s="3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27" t="s">
        <v>31</v>
      </c>
      <c r="B68" s="28">
        <f t="shared" ref="B68:F68" si="21">SUM(B69:B77)</f>
        <v>0</v>
      </c>
      <c r="C68" s="28">
        <f t="shared" si="21"/>
        <v>0</v>
      </c>
      <c r="D68" s="28">
        <f t="shared" si="21"/>
        <v>0</v>
      </c>
      <c r="E68" s="28">
        <f t="shared" si="21"/>
        <v>0</v>
      </c>
      <c r="F68" s="28">
        <f t="shared" si="21"/>
        <v>0</v>
      </c>
      <c r="G68" s="28">
        <f t="shared" ref="G68:G77" si="22">D68-E68</f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29" t="s">
        <v>32</v>
      </c>
      <c r="B69" s="30"/>
      <c r="C69" s="30"/>
      <c r="D69" s="30">
        <f t="shared" ref="D69:D77" si="23">B69+C69</f>
        <v>0</v>
      </c>
      <c r="E69" s="30"/>
      <c r="F69" s="30"/>
      <c r="G69" s="30">
        <f t="shared" si="22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29" t="s">
        <v>33</v>
      </c>
      <c r="B70" s="30"/>
      <c r="C70" s="30"/>
      <c r="D70" s="30">
        <f t="shared" si="23"/>
        <v>0</v>
      </c>
      <c r="E70" s="30"/>
      <c r="F70" s="30"/>
      <c r="G70" s="30">
        <f t="shared" si="22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29" t="s">
        <v>34</v>
      </c>
      <c r="B71" s="30"/>
      <c r="C71" s="30"/>
      <c r="D71" s="30">
        <f t="shared" si="23"/>
        <v>0</v>
      </c>
      <c r="E71" s="30"/>
      <c r="F71" s="30"/>
      <c r="G71" s="30">
        <f t="shared" si="22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29" t="s">
        <v>35</v>
      </c>
      <c r="B72" s="30"/>
      <c r="C72" s="30"/>
      <c r="D72" s="30">
        <f t="shared" si="23"/>
        <v>0</v>
      </c>
      <c r="E72" s="30"/>
      <c r="F72" s="30"/>
      <c r="G72" s="30">
        <f t="shared" si="22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29" t="s">
        <v>36</v>
      </c>
      <c r="B73" s="30"/>
      <c r="C73" s="30"/>
      <c r="D73" s="30">
        <f t="shared" si="23"/>
        <v>0</v>
      </c>
      <c r="E73" s="30"/>
      <c r="F73" s="30"/>
      <c r="G73" s="30">
        <f t="shared" si="22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29" t="s">
        <v>37</v>
      </c>
      <c r="B74" s="30"/>
      <c r="C74" s="30"/>
      <c r="D74" s="30">
        <f t="shared" si="23"/>
        <v>0</v>
      </c>
      <c r="E74" s="30"/>
      <c r="F74" s="30"/>
      <c r="G74" s="30">
        <f t="shared" si="22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29" t="s">
        <v>38</v>
      </c>
      <c r="B75" s="30"/>
      <c r="C75" s="30"/>
      <c r="D75" s="30">
        <f t="shared" si="23"/>
        <v>0</v>
      </c>
      <c r="E75" s="30"/>
      <c r="F75" s="30"/>
      <c r="G75" s="30">
        <f t="shared" si="22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29" t="s">
        <v>39</v>
      </c>
      <c r="B76" s="30"/>
      <c r="C76" s="30"/>
      <c r="D76" s="30">
        <f t="shared" si="23"/>
        <v>0</v>
      </c>
      <c r="E76" s="30"/>
      <c r="F76" s="30"/>
      <c r="G76" s="30">
        <f t="shared" si="22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32" t="s">
        <v>40</v>
      </c>
      <c r="B77" s="33"/>
      <c r="C77" s="33"/>
      <c r="D77" s="33">
        <f t="shared" si="23"/>
        <v>0</v>
      </c>
      <c r="E77" s="33"/>
      <c r="F77" s="33"/>
      <c r="G77" s="33">
        <f t="shared" si="22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29"/>
      <c r="B78" s="30"/>
      <c r="C78" s="30"/>
      <c r="D78" s="30"/>
      <c r="E78" s="30"/>
      <c r="F78" s="30"/>
      <c r="G78" s="3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27" t="s">
        <v>41</v>
      </c>
      <c r="B79" s="28">
        <f t="shared" ref="B79:F79" si="24">SUM(B80:B83)</f>
        <v>0</v>
      </c>
      <c r="C79" s="28">
        <f t="shared" si="24"/>
        <v>0</v>
      </c>
      <c r="D79" s="28">
        <f t="shared" si="24"/>
        <v>0</v>
      </c>
      <c r="E79" s="28">
        <f t="shared" si="24"/>
        <v>0</v>
      </c>
      <c r="F79" s="28">
        <f t="shared" si="24"/>
        <v>0</v>
      </c>
      <c r="G79" s="28">
        <f t="shared" ref="G79:G83" si="25">D79-E79</f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29" t="s">
        <v>42</v>
      </c>
      <c r="B80" s="30"/>
      <c r="C80" s="30"/>
      <c r="D80" s="30">
        <f t="shared" ref="D80:D83" si="26">B80+C80</f>
        <v>0</v>
      </c>
      <c r="E80" s="30"/>
      <c r="F80" s="30"/>
      <c r="G80" s="30">
        <f t="shared" si="25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5.5" customHeight="1">
      <c r="A81" s="31" t="s">
        <v>43</v>
      </c>
      <c r="B81" s="30"/>
      <c r="C81" s="30"/>
      <c r="D81" s="30">
        <f t="shared" si="26"/>
        <v>0</v>
      </c>
      <c r="E81" s="30"/>
      <c r="F81" s="30"/>
      <c r="G81" s="30">
        <f t="shared" si="25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29" t="s">
        <v>44</v>
      </c>
      <c r="B82" s="30"/>
      <c r="C82" s="30"/>
      <c r="D82" s="30">
        <f t="shared" si="26"/>
        <v>0</v>
      </c>
      <c r="E82" s="30"/>
      <c r="F82" s="30"/>
      <c r="G82" s="30">
        <f t="shared" si="25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29" t="s">
        <v>45</v>
      </c>
      <c r="B83" s="30"/>
      <c r="C83" s="30"/>
      <c r="D83" s="30">
        <f t="shared" si="26"/>
        <v>0</v>
      </c>
      <c r="E83" s="30"/>
      <c r="F83" s="30"/>
      <c r="G83" s="30">
        <f t="shared" si="25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29"/>
      <c r="B84" s="30"/>
      <c r="C84" s="30"/>
      <c r="D84" s="30"/>
      <c r="E84" s="30"/>
      <c r="F84" s="30"/>
      <c r="G84" s="30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27" t="s">
        <v>47</v>
      </c>
      <c r="B85" s="28">
        <f t="shared" ref="B85:G85" si="27">B11+B48</f>
        <v>15000000</v>
      </c>
      <c r="C85" s="28">
        <f t="shared" si="27"/>
        <v>0</v>
      </c>
      <c r="D85" s="28">
        <f t="shared" si="27"/>
        <v>15000000</v>
      </c>
      <c r="E85" s="28">
        <f t="shared" si="27"/>
        <v>2152845.39</v>
      </c>
      <c r="F85" s="28">
        <f t="shared" si="27"/>
        <v>1773270.2</v>
      </c>
      <c r="G85" s="28">
        <f t="shared" si="27"/>
        <v>12847154.61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34"/>
      <c r="B86" s="35"/>
      <c r="C86" s="35"/>
      <c r="D86" s="35"/>
      <c r="E86" s="35"/>
      <c r="F86" s="35"/>
      <c r="G86" s="3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36"/>
      <c r="B90" s="36"/>
      <c r="C90" s="37"/>
      <c r="D90" s="36"/>
      <c r="E90" s="36"/>
      <c r="F90" s="36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ht="12.75" customHeight="1">
      <c r="A91" s="38" t="s">
        <v>48</v>
      </c>
      <c r="C91" s="37"/>
      <c r="D91" s="38" t="s">
        <v>49</v>
      </c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ht="12.75" customHeight="1">
      <c r="A92" s="38" t="s">
        <v>50</v>
      </c>
      <c r="C92" s="37"/>
      <c r="D92" s="38" t="s">
        <v>51</v>
      </c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A3:G3"/>
    <mergeCell ref="A4:G4"/>
    <mergeCell ref="A5:G5"/>
    <mergeCell ref="A6:G6"/>
    <mergeCell ref="A7:A9"/>
    <mergeCell ref="A91:B91"/>
    <mergeCell ref="A92:B92"/>
    <mergeCell ref="D91:F91"/>
    <mergeCell ref="D92:F92"/>
    <mergeCell ref="G7:G9"/>
    <mergeCell ref="A2:G2"/>
    <mergeCell ref="B7:F8"/>
  </mergeCells>
  <printOptions/>
  <pageMargins bottom="0.75" footer="0.0" header="0.0" left="0.7" right="0.7" top="0.36428571428571427"/>
  <pageSetup scale="70" orientation="portrait"/>
  <drawing r:id="rId1"/>
</worksheet>
</file>