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4_BP" sheetId="1" r:id="rId3"/>
  </sheets>
  <definedNames/>
  <calcPr/>
</workbook>
</file>

<file path=xl/sharedStrings.xml><?xml version="1.0" encoding="utf-8"?>
<sst xmlns="http://schemas.openxmlformats.org/spreadsheetml/2006/main" count="74" uniqueCount="50">
  <si>
    <t>SECRETARÍA EJECUTIVA DEL SISTEMA ESTATAL ANTICORRUPCIÓN</t>
  </si>
  <si>
    <t>Balance Presupuestario - LDF</t>
  </si>
  <si>
    <t>Del 12 de Julio al 31 de Diciembre de 2018</t>
  </si>
  <si>
    <t>(PESOS)</t>
  </si>
  <si>
    <t xml:space="preserve">Concepto </t>
  </si>
  <si>
    <t>Estimado/</t>
  </si>
  <si>
    <t>Devengado</t>
  </si>
  <si>
    <t>Recaudado/</t>
  </si>
  <si>
    <t xml:space="preserve">Aprobado </t>
  </si>
  <si>
    <t xml:space="preserve">Pagado </t>
  </si>
  <si>
    <t>A. Ingresos Totales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</si>
  <si>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</si>
  <si>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</si>
  <si>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</si>
  <si>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rFont val="Arial Narrow"/>
        <b/>
        <color rgb="FF000000"/>
        <sz val="10.0"/>
        <vertAlign val="superscript"/>
      </rPr>
      <t>1</t>
    </r>
    <r>
      <rPr>
        <rFont val="Arial Narrow"/>
        <b/>
        <color rgb="FF000000"/>
        <sz val="10.0"/>
      </rPr>
      <t xml:space="preserve"> </t>
    </r>
  </si>
  <si>
    <t>B1. Gasto No Etiquetado (sin incluir Amortización de la Deuda Pública)</t>
  </si>
  <si>
    <t xml:space="preserve">B2. Gasto Etiquetado (sin incluir Amortización de la Deuda Pública) </t>
  </si>
  <si>
    <t xml:space="preserve">C. Remanentes del Ejercicio Anterior </t>
  </si>
  <si>
    <t>C1. Remanentes de Ingresos de Libre Disposición aplicados en el periodo</t>
  </si>
  <si>
    <t>C2. Remanentes de Transferencias Federales Etiquetadas aplicados en el periodo</t>
  </si>
  <si>
    <t>I. Balance Presupuestario</t>
  </si>
  <si>
    <t xml:space="preserve">II. Balance Presupuestario sin Financiamiento Neto </t>
  </si>
  <si>
    <t xml:space="preserve">III. Balance Presupuestario sin Financiamiento Neto y sin Remanentes del Ejercicio Anterior </t>
  </si>
  <si>
    <t>Concepto</t>
  </si>
  <si>
    <t>Aprobado</t>
  </si>
  <si>
    <t>Pagado</t>
  </si>
  <si>
    <t xml:space="preserve">E. Intereses, Comisiones y Gastos de la Deuda </t>
  </si>
  <si>
    <t>E1. Intereses, Comisiones y Gastos de la Deuda con Gasto No Etiquetado</t>
  </si>
  <si>
    <t>E2. Intereses, Comisiones y Gastos de la Deuda con Gasto Etiquetado</t>
  </si>
  <si>
    <t xml:space="preserve">IV. Balance Primario </t>
  </si>
  <si>
    <t>Estimado/ Aprobado</t>
  </si>
  <si>
    <t>F. Financiamiento</t>
  </si>
  <si>
    <t>F1. Financiamiento con Fuente de Pago de Ingresos de Libre Disposición</t>
  </si>
  <si>
    <t>F2. Financiamiento con Fuente de Pago de Transferencias Federales Etiquetadas</t>
  </si>
  <si>
    <t xml:space="preserve">G. Amortización de la Deuda </t>
  </si>
  <si>
    <t>G1. Amortización de la Deuda Pública con Gasto No Etiquetado</t>
  </si>
  <si>
    <t>G2. Amortización de la Deuda Pública con Gasto Etiquetado</t>
  </si>
  <si>
    <t xml:space="preserve">A3. Financiamiento Neto </t>
  </si>
  <si>
    <t xml:space="preserve">A1. Ingresos de Libre Disposición </t>
  </si>
  <si>
    <t xml:space="preserve">A3.1 Financiamiento Neto con Fuente de Pago de Ingresos de Libre Disposición </t>
  </si>
  <si>
    <t xml:space="preserve">V. Balance Presupuestario de Recursos Disponibles </t>
  </si>
  <si>
    <t xml:space="preserve">VI. Balance Presupuestario de Recursos Disponibles sin Financiamiento Neto </t>
  </si>
  <si>
    <t xml:space="preserve">A3.2 Financiamiento Neto con Fuente de Pago de Transferencias Federales Etiquetadas </t>
  </si>
  <si>
    <t>B2. Gasto Etiquetado (sin incluir Amortización de la Deuda Pública)</t>
  </si>
  <si>
    <t xml:space="preserve">VII. Balance Presupuestario de Recursos Etiquetados </t>
  </si>
  <si>
    <t>VIII. Balance Presupuestario de Recursos Etiquetados sin Financiamiento Neto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</si>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</sst>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_ ;\-0\ "/>
    <numFmt numFmtId="165" formatCode="#,##0_ ;[Red]\-#,##0\ "/>
    <numFmt numFmtId="166" formatCode="#,##0_ ;\-#,##0\ "/>
    <numFmt numFmtId="167" formatCode="_-* #,##0.00_-;\-* #,##0.00_-;_-* &quot;-&quot;??_-;_-@"/>
  </numFmts>
  <fonts count="6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b/>
      <sz val="10.0"/>
      <color rgb="FFFFFFFF"/>
      <name val="Arial"/>
    </font>
    <font>
      <sz val="11.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</fills>
  <borders count="27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left/>
      <right style="medium">
        <color rgb="FF000000"/>
      </right>
      <top/>
      <bottom/>
    </border>
    <border>
      <right style="medium">
        <color rgb="FF000000"/>
      </right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bottom style="thin">
        <color rgb="FF000000"/>
      </bottom>
    </border>
    <border>
      <right/>
      <top/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6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0" fontId="1" numFmtId="0" xfId="0" applyAlignment="1" applyBorder="1" applyFont="1">
      <alignment shrinkToFit="0" vertical="center" wrapText="0"/>
    </xf>
    <xf borderId="11" fillId="3" fontId="4" numFmtId="164" xfId="0" applyAlignment="1" applyBorder="1" applyFill="1" applyFont="1" applyNumberFormat="1">
      <alignment horizontal="left" shrinkToFit="0" vertical="center" wrapText="0"/>
    </xf>
    <xf borderId="12" fillId="3" fontId="4" numFmtId="164" xfId="0" applyAlignment="1" applyBorder="1" applyFont="1" applyNumberFormat="1">
      <alignment horizontal="center" shrinkToFit="0" vertical="bottom" wrapText="0"/>
    </xf>
    <xf borderId="13" fillId="3" fontId="4" numFmtId="164" xfId="0" applyAlignment="1" applyBorder="1" applyFont="1" applyNumberFormat="1">
      <alignment horizontal="center" shrinkToFit="0" vertical="center" wrapText="0"/>
    </xf>
    <xf borderId="14" fillId="0" fontId="3" numFmtId="0" xfId="0" applyBorder="1" applyFont="1"/>
    <xf borderId="15" fillId="3" fontId="4" numFmtId="164" xfId="0" applyAlignment="1" applyBorder="1" applyFont="1" applyNumberFormat="1">
      <alignment horizontal="center" shrinkToFit="0" vertical="bottom" wrapText="0"/>
    </xf>
    <xf borderId="16" fillId="0" fontId="3" numFmtId="0" xfId="0" applyBorder="1" applyFont="1"/>
    <xf borderId="17" fillId="0" fontId="2" numFmtId="165" xfId="0" applyAlignment="1" applyBorder="1" applyFont="1" applyNumberFormat="1">
      <alignment shrinkToFit="0" vertical="center" wrapText="1"/>
    </xf>
    <xf borderId="18" fillId="0" fontId="2" numFmtId="165" xfId="0" applyAlignment="1" applyBorder="1" applyFont="1" applyNumberFormat="1">
      <alignment shrinkToFit="0" vertical="center" wrapText="1"/>
    </xf>
    <xf borderId="17" fillId="0" fontId="1" numFmtId="165" xfId="0" applyAlignment="1" applyBorder="1" applyFont="1" applyNumberFormat="1">
      <alignment horizontal="left" shrinkToFit="0" vertical="center" wrapText="1"/>
    </xf>
    <xf borderId="18" fillId="0" fontId="1" numFmtId="165" xfId="0" applyAlignment="1" applyBorder="1" applyFont="1" applyNumberFormat="1">
      <alignment readingOrder="0" shrinkToFit="0" vertical="center" wrapText="1"/>
    </xf>
    <xf borderId="18" fillId="0" fontId="1" numFmtId="165" xfId="0" applyAlignment="1" applyBorder="1" applyFont="1" applyNumberFormat="1">
      <alignment shrinkToFit="0" vertical="center" wrapText="1"/>
    </xf>
    <xf borderId="17" fillId="0" fontId="1" numFmtId="165" xfId="0" applyAlignment="1" applyBorder="1" applyFont="1" applyNumberFormat="1">
      <alignment shrinkToFit="0" vertical="center" wrapText="1"/>
    </xf>
    <xf borderId="19" fillId="4" fontId="1" numFmtId="165" xfId="0" applyAlignment="1" applyBorder="1" applyFill="1" applyFont="1" applyNumberFormat="1">
      <alignment shrinkToFit="0" vertical="center" wrapText="1"/>
    </xf>
    <xf borderId="17" fillId="0" fontId="2" numFmtId="166" xfId="0" applyAlignment="1" applyBorder="1" applyFont="1" applyNumberFormat="1">
      <alignment shrinkToFit="0" vertical="center" wrapText="1"/>
    </xf>
    <xf borderId="17" fillId="0" fontId="1" numFmtId="166" xfId="0" applyAlignment="1" applyBorder="1" applyFont="1" applyNumberFormat="1">
      <alignment shrinkToFit="0" vertical="center" wrapText="1"/>
    </xf>
    <xf borderId="18" fillId="0" fontId="2" numFmtId="166" xfId="0" applyAlignment="1" applyBorder="1" applyFont="1" applyNumberFormat="1">
      <alignment shrinkToFit="0" vertical="center" wrapText="1"/>
    </xf>
    <xf borderId="16" fillId="0" fontId="1" numFmtId="165" xfId="0" applyAlignment="1" applyBorder="1" applyFont="1" applyNumberFormat="1">
      <alignment shrinkToFit="0" vertical="center" wrapText="1"/>
    </xf>
    <xf borderId="20" fillId="0" fontId="1" numFmtId="165" xfId="0" applyAlignment="1" applyBorder="1" applyFont="1" applyNumberFormat="1">
      <alignment shrinkToFit="0" vertical="center" wrapText="1"/>
    </xf>
    <xf borderId="21" fillId="0" fontId="1" numFmtId="165" xfId="0" applyAlignment="1" applyBorder="1" applyFont="1" applyNumberFormat="1">
      <alignment shrinkToFit="0" vertical="center" wrapText="0"/>
    </xf>
    <xf borderId="21" fillId="0" fontId="3" numFmtId="0" xfId="0" applyBorder="1" applyFont="1"/>
    <xf borderId="22" fillId="3" fontId="4" numFmtId="164" xfId="0" applyAlignment="1" applyBorder="1" applyFont="1" applyNumberFormat="1">
      <alignment horizontal="left" shrinkToFit="0" vertical="center" wrapText="0"/>
    </xf>
    <xf borderId="12" fillId="3" fontId="4" numFmtId="164" xfId="0" applyAlignment="1" applyBorder="1" applyFont="1" applyNumberFormat="1">
      <alignment horizontal="center" shrinkToFit="0" vertical="center" wrapText="0"/>
    </xf>
    <xf borderId="13" fillId="0" fontId="1" numFmtId="165" xfId="0" applyAlignment="1" applyBorder="1" applyFont="1" applyNumberFormat="1">
      <alignment shrinkToFit="0" vertical="center" wrapText="1"/>
    </xf>
    <xf borderId="16" fillId="0" fontId="2" numFmtId="165" xfId="0" applyAlignment="1" applyBorder="1" applyFont="1" applyNumberFormat="1">
      <alignment shrinkToFit="0" vertical="center" wrapText="1"/>
    </xf>
    <xf borderId="20" fillId="0" fontId="2" numFmtId="165" xfId="0" applyAlignment="1" applyBorder="1" applyFont="1" applyNumberFormat="1">
      <alignment shrinkToFit="0" vertical="center" wrapText="1"/>
    </xf>
    <xf borderId="0" fillId="0" fontId="1" numFmtId="165" xfId="0" applyAlignment="1" applyFont="1" applyNumberFormat="1">
      <alignment shrinkToFit="0" vertical="bottom" wrapText="0"/>
    </xf>
    <xf borderId="13" fillId="3" fontId="4" numFmtId="164" xfId="0" applyAlignment="1" applyBorder="1" applyFont="1" applyNumberFormat="1">
      <alignment horizontal="center" shrinkToFit="0" vertical="bottom" wrapText="1"/>
    </xf>
    <xf borderId="13" fillId="0" fontId="1" numFmtId="165" xfId="0" applyAlignment="1" applyBorder="1" applyFont="1" applyNumberFormat="1">
      <alignment shrinkToFit="0" vertical="center" wrapText="0"/>
    </xf>
    <xf borderId="18" fillId="0" fontId="1" numFmtId="165" xfId="0" applyAlignment="1" applyBorder="1" applyFont="1" applyNumberFormat="1">
      <alignment shrinkToFit="0" vertical="center" wrapText="0"/>
    </xf>
    <xf borderId="17" fillId="0" fontId="2" numFmtId="165" xfId="0" applyAlignment="1" applyBorder="1" applyFont="1" applyNumberFormat="1">
      <alignment shrinkToFit="0" vertical="center" wrapText="0"/>
    </xf>
    <xf borderId="18" fillId="0" fontId="2" numFmtId="165" xfId="0" applyAlignment="1" applyBorder="1" applyFont="1" applyNumberFormat="1">
      <alignment shrinkToFit="0" vertical="center" wrapText="0"/>
    </xf>
    <xf borderId="17" fillId="0" fontId="1" numFmtId="165" xfId="0" applyAlignment="1" applyBorder="1" applyFont="1" applyNumberFormat="1">
      <alignment horizontal="left" shrinkToFit="0" vertical="center" wrapText="0"/>
    </xf>
    <xf borderId="17" fillId="0" fontId="1" numFmtId="165" xfId="0" applyAlignment="1" applyBorder="1" applyFont="1" applyNumberFormat="1">
      <alignment shrinkToFit="0" vertical="center" wrapText="0"/>
    </xf>
    <xf borderId="16" fillId="0" fontId="2" numFmtId="165" xfId="0" applyAlignment="1" applyBorder="1" applyFont="1" applyNumberFormat="1">
      <alignment shrinkToFit="0" vertical="center" wrapText="0"/>
    </xf>
    <xf borderId="20" fillId="0" fontId="2" numFmtId="165" xfId="0" applyAlignment="1" applyBorder="1" applyFont="1" applyNumberFormat="1">
      <alignment shrinkToFit="0" vertical="center" wrapText="0"/>
    </xf>
    <xf borderId="19" fillId="5" fontId="1" numFmtId="165" xfId="0" applyAlignment="1" applyBorder="1" applyFill="1" applyFont="1" applyNumberFormat="1">
      <alignment shrinkToFit="0" vertical="center" wrapText="0"/>
    </xf>
    <xf borderId="17" fillId="0" fontId="2" numFmtId="165" xfId="0" applyAlignment="1" applyBorder="1" applyFont="1" applyNumberFormat="1">
      <alignment horizontal="left" shrinkToFit="0" vertical="center" wrapText="0"/>
    </xf>
    <xf borderId="17" fillId="0" fontId="2" numFmtId="166" xfId="0" applyAlignment="1" applyBorder="1" applyFont="1" applyNumberFormat="1">
      <alignment shrinkToFit="0" vertical="center" wrapText="0"/>
    </xf>
    <xf borderId="17" fillId="0" fontId="2" numFmtId="165" xfId="0" applyAlignment="1" applyBorder="1" applyFont="1" applyNumberFormat="1">
      <alignment horizontal="left" shrinkToFit="0" vertical="center" wrapText="1"/>
    </xf>
    <xf borderId="0" fillId="0" fontId="5" numFmtId="0" xfId="0" applyAlignment="1" applyFont="1">
      <alignment vertical="bottom"/>
    </xf>
    <xf borderId="23" fillId="2" fontId="5" numFmtId="0" xfId="0" applyAlignment="1" applyBorder="1" applyFont="1">
      <alignment vertical="bottom"/>
    </xf>
    <xf borderId="0" fillId="2" fontId="5" numFmtId="0" xfId="0" applyAlignment="1" applyFont="1">
      <alignment vertical="top"/>
    </xf>
    <xf borderId="23" fillId="0" fontId="5" numFmtId="0" xfId="0" applyAlignment="1" applyBorder="1" applyFont="1">
      <alignment vertical="bottom"/>
    </xf>
    <xf borderId="0" fillId="2" fontId="5" numFmtId="167" xfId="0" applyAlignment="1" applyFont="1" applyNumberFormat="1">
      <alignment vertical="bottom"/>
    </xf>
    <xf borderId="24" fillId="2" fontId="5" numFmtId="167" xfId="0" applyAlignment="1" applyBorder="1" applyFont="1" applyNumberFormat="1">
      <alignment vertical="bottom"/>
    </xf>
    <xf borderId="24" fillId="2" fontId="5" numFmtId="0" xfId="0" applyAlignment="1" applyBorder="1" applyFont="1">
      <alignment vertical="bottom"/>
    </xf>
    <xf borderId="25" fillId="2" fontId="5" numFmtId="0" xfId="0" applyAlignment="1" applyBorder="1" applyFont="1">
      <alignment vertical="bottom"/>
    </xf>
    <xf borderId="25" fillId="2" fontId="5" numFmtId="0" xfId="0" applyAlignment="1" applyBorder="1" applyFont="1">
      <alignment horizontal="center" vertical="bottom"/>
    </xf>
    <xf borderId="25" fillId="0" fontId="3" numFmtId="0" xfId="0" applyBorder="1" applyFont="1"/>
    <xf borderId="26" fillId="2" fontId="5" numFmtId="167" xfId="0" applyAlignment="1" applyBorder="1" applyFont="1" applyNumberFormat="1">
      <alignment vertical="bottom"/>
    </xf>
    <xf borderId="26" fillId="2" fontId="5" numFmtId="0" xfId="0" applyAlignment="1" applyBorder="1" applyFont="1">
      <alignment vertical="bottom"/>
    </xf>
    <xf borderId="25" fillId="0" fontId="5" numFmtId="0" xfId="0" applyAlignment="1" applyBorder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704850</xdr:colOff>
      <xdr:row>1</xdr:row>
      <xdr:rowOff>47625</xdr:rowOff>
    </xdr:from>
    <xdr:ext cx="485775" cy="6762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4.86"/>
    <col customWidth="1" min="2" max="2" width="69.71"/>
    <col customWidth="1" min="3" max="3" width="17.71"/>
    <col customWidth="1" min="4" max="4" width="19.86"/>
    <col customWidth="1" min="5" max="5" width="20.86"/>
    <col customWidth="1" min="6" max="6" width="11.43"/>
    <col customWidth="1" min="7" max="25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15.75" customHeight="1">
      <c r="A2" s="1"/>
      <c r="B2" s="2" t="s">
        <v>0</v>
      </c>
      <c r="C2" s="3"/>
      <c r="D2" s="3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15.75" customHeight="1">
      <c r="A3" s="1"/>
      <c r="B3" s="5" t="s">
        <v>1</v>
      </c>
      <c r="C3" s="6"/>
      <c r="D3" s="6"/>
      <c r="E3" s="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5.75" customHeight="1">
      <c r="A4" s="1"/>
      <c r="B4" s="5" t="s">
        <v>2</v>
      </c>
      <c r="C4" s="6"/>
      <c r="D4" s="6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5.75" customHeight="1">
      <c r="A5" s="1"/>
      <c r="B5" s="8" t="s">
        <v>3</v>
      </c>
      <c r="C5" s="9"/>
      <c r="D5" s="9"/>
      <c r="E5" s="10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3.5" customHeight="1">
      <c r="A6" s="1"/>
      <c r="B6" s="11"/>
      <c r="C6" s="11"/>
      <c r="D6" s="11"/>
      <c r="E6" s="1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12.75" customHeight="1">
      <c r="A7" s="1"/>
      <c r="B7" s="12" t="s">
        <v>4</v>
      </c>
      <c r="C7" s="13" t="s">
        <v>5</v>
      </c>
      <c r="D7" s="14" t="s">
        <v>6</v>
      </c>
      <c r="E7" s="13" t="s">
        <v>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3.5" customHeight="1">
      <c r="A8" s="1"/>
      <c r="B8" s="15"/>
      <c r="C8" s="16" t="s">
        <v>8</v>
      </c>
      <c r="D8" s="17"/>
      <c r="E8" s="16" t="s">
        <v>9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2.75" customHeight="1">
      <c r="A9" s="1"/>
      <c r="B9" s="18" t="s">
        <v>10</v>
      </c>
      <c r="C9" s="19">
        <f t="shared" ref="C9:E9" si="1">SUM(C10:C12)</f>
        <v>2537727</v>
      </c>
      <c r="D9" s="19">
        <f t="shared" si="1"/>
        <v>2537727</v>
      </c>
      <c r="E9" s="19">
        <f t="shared" si="1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12.75" customHeight="1">
      <c r="A10" s="1"/>
      <c r="B10" s="20" t="s">
        <v>11</v>
      </c>
      <c r="C10" s="21">
        <v>2537727.0</v>
      </c>
      <c r="D10" s="21">
        <v>2537727.0</v>
      </c>
      <c r="E10" s="21">
        <v>0.0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12.75" customHeight="1">
      <c r="A11" s="1"/>
      <c r="B11" s="20" t="s">
        <v>12</v>
      </c>
      <c r="C11" s="22"/>
      <c r="D11" s="22"/>
      <c r="E11" s="22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12.75" customHeight="1">
      <c r="A12" s="1"/>
      <c r="B12" s="20" t="s">
        <v>13</v>
      </c>
      <c r="C12" s="22">
        <f t="shared" ref="C12:E12" si="2">C48</f>
        <v>0</v>
      </c>
      <c r="D12" s="22">
        <f t="shared" si="2"/>
        <v>0</v>
      </c>
      <c r="E12" s="22">
        <f t="shared" si="2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12.75" customHeight="1">
      <c r="A13" s="1"/>
      <c r="B13" s="18"/>
      <c r="C13" s="22"/>
      <c r="D13" s="22"/>
      <c r="E13" s="2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5.0" customHeight="1">
      <c r="A14" s="1"/>
      <c r="B14" s="18" t="s">
        <v>14</v>
      </c>
      <c r="C14" s="19">
        <f t="shared" ref="C14:E14" si="3">SUM(C15:C16)</f>
        <v>2537727</v>
      </c>
      <c r="D14" s="19">
        <f t="shared" si="3"/>
        <v>2142942</v>
      </c>
      <c r="E14" s="19">
        <f t="shared" si="3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"/>
      <c r="B15" s="20" t="s">
        <v>15</v>
      </c>
      <c r="C15" s="21">
        <v>2537727.0</v>
      </c>
      <c r="D15" s="21">
        <v>2142942.0</v>
      </c>
      <c r="E15" s="21">
        <v>0.0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"/>
      <c r="B16" s="20" t="s">
        <v>16</v>
      </c>
      <c r="C16" s="22"/>
      <c r="D16" s="22"/>
      <c r="E16" s="22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"/>
      <c r="B17" s="23"/>
      <c r="C17" s="22"/>
      <c r="D17" s="22"/>
      <c r="E17" s="2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"/>
      <c r="B18" s="18" t="s">
        <v>17</v>
      </c>
      <c r="C18" s="24"/>
      <c r="D18" s="19">
        <f t="shared" ref="D18:E18" si="4">SUM(D19:D20)</f>
        <v>0</v>
      </c>
      <c r="E18" s="19">
        <f t="shared" si="4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"/>
      <c r="B19" s="20" t="s">
        <v>18</v>
      </c>
      <c r="C19" s="24"/>
      <c r="D19" s="22">
        <v>0.0</v>
      </c>
      <c r="E19" s="22">
        <v>0.0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12.75" customHeight="1">
      <c r="A20" s="1"/>
      <c r="B20" s="20" t="s">
        <v>19</v>
      </c>
      <c r="C20" s="24"/>
      <c r="D20" s="22"/>
      <c r="E20" s="2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1"/>
      <c r="B21" s="23"/>
      <c r="C21" s="22"/>
      <c r="D21" s="22"/>
      <c r="E21" s="2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12.75" customHeight="1">
      <c r="A22" s="1"/>
      <c r="B22" s="18" t="s">
        <v>20</v>
      </c>
      <c r="C22" s="19">
        <f t="shared" ref="C22:E22" si="5">C9-C14+C18</f>
        <v>0</v>
      </c>
      <c r="D22" s="25">
        <f t="shared" si="5"/>
        <v>394785</v>
      </c>
      <c r="E22" s="18">
        <f t="shared" si="5"/>
        <v>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12.75" customHeight="1">
      <c r="A23" s="1"/>
      <c r="B23" s="18"/>
      <c r="C23" s="22"/>
      <c r="D23" s="26"/>
      <c r="E23" s="2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2.75" customHeight="1">
      <c r="A24" s="1"/>
      <c r="B24" s="18" t="s">
        <v>21</v>
      </c>
      <c r="C24" s="19">
        <f t="shared" ref="C24:E24" si="6">C22-C12</f>
        <v>0</v>
      </c>
      <c r="D24" s="25">
        <f t="shared" si="6"/>
        <v>394785</v>
      </c>
      <c r="E24" s="18">
        <f t="shared" si="6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"/>
      <c r="B25" s="18"/>
      <c r="C25" s="22"/>
      <c r="D25" s="26"/>
      <c r="E25" s="23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25.5" customHeight="1">
      <c r="A26" s="1"/>
      <c r="B26" s="18" t="s">
        <v>22</v>
      </c>
      <c r="C26" s="19">
        <f t="shared" ref="C26:E26" si="7">C24-C18</f>
        <v>0</v>
      </c>
      <c r="D26" s="27">
        <f t="shared" si="7"/>
        <v>394785</v>
      </c>
      <c r="E26" s="19">
        <f t="shared" si="7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3.5" customHeight="1">
      <c r="A27" s="1"/>
      <c r="B27" s="28"/>
      <c r="C27" s="29"/>
      <c r="D27" s="29"/>
      <c r="E27" s="29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34.5" customHeight="1">
      <c r="A28" s="1"/>
      <c r="B28" s="30"/>
      <c r="C28" s="31"/>
      <c r="D28" s="31"/>
      <c r="E28" s="3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3.5" customHeight="1">
      <c r="A29" s="1"/>
      <c r="B29" s="32" t="s">
        <v>23</v>
      </c>
      <c r="C29" s="13" t="s">
        <v>24</v>
      </c>
      <c r="D29" s="33" t="s">
        <v>6</v>
      </c>
      <c r="E29" s="13" t="s">
        <v>25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12.75" customHeight="1">
      <c r="A30" s="1"/>
      <c r="B30" s="34"/>
      <c r="C30" s="22"/>
      <c r="D30" s="22"/>
      <c r="E30" s="2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12.75" customHeight="1">
      <c r="A31" s="1"/>
      <c r="B31" s="18" t="s">
        <v>26</v>
      </c>
      <c r="C31" s="19">
        <f t="shared" ref="C31:E31" si="8">SUM(C32:C33)</f>
        <v>0</v>
      </c>
      <c r="D31" s="18">
        <f t="shared" si="8"/>
        <v>0</v>
      </c>
      <c r="E31" s="18">
        <f t="shared" si="8"/>
        <v>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12.75" customHeight="1">
      <c r="A32" s="1"/>
      <c r="B32" s="20" t="s">
        <v>27</v>
      </c>
      <c r="C32" s="22"/>
      <c r="D32" s="23"/>
      <c r="E32" s="2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2.75" customHeight="1">
      <c r="A33" s="1"/>
      <c r="B33" s="20" t="s">
        <v>28</v>
      </c>
      <c r="C33" s="22"/>
      <c r="D33" s="23"/>
      <c r="E33" s="23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2.75" customHeight="1">
      <c r="A34" s="1"/>
      <c r="B34" s="18"/>
      <c r="C34" s="22"/>
      <c r="D34" s="22"/>
      <c r="E34" s="2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12.75" customHeight="1">
      <c r="A35" s="1"/>
      <c r="B35" s="18" t="s">
        <v>29</v>
      </c>
      <c r="C35" s="19">
        <f t="shared" ref="C35:E35" si="9">C26-C31</f>
        <v>0</v>
      </c>
      <c r="D35" s="27">
        <f t="shared" si="9"/>
        <v>394785</v>
      </c>
      <c r="E35" s="19">
        <f t="shared" si="9"/>
        <v>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3.5" customHeight="1">
      <c r="A36" s="1"/>
      <c r="B36" s="35"/>
      <c r="C36" s="36"/>
      <c r="D36" s="36"/>
      <c r="E36" s="3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34.5" customHeight="1">
      <c r="A37" s="1"/>
      <c r="B37" s="37"/>
      <c r="C37" s="37"/>
      <c r="D37" s="37"/>
      <c r="E37" s="3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12.75" customHeight="1">
      <c r="A38" s="1"/>
      <c r="B38" s="12" t="s">
        <v>23</v>
      </c>
      <c r="C38" s="38" t="s">
        <v>30</v>
      </c>
      <c r="D38" s="14" t="s">
        <v>6</v>
      </c>
      <c r="E38" s="13" t="s">
        <v>7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3.5" customHeight="1">
      <c r="A39" s="1"/>
      <c r="B39" s="15"/>
      <c r="C39" s="17"/>
      <c r="D39" s="17"/>
      <c r="E39" s="16" t="s">
        <v>25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1"/>
      <c r="B40" s="39"/>
      <c r="C40" s="40"/>
      <c r="D40" s="40"/>
      <c r="E40" s="4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12.75" customHeight="1">
      <c r="A41" s="1"/>
      <c r="B41" s="41" t="s">
        <v>31</v>
      </c>
      <c r="C41" s="42">
        <f t="shared" ref="C41:E41" si="10">SUM(C42:C43)</f>
        <v>0</v>
      </c>
      <c r="D41" s="42">
        <f t="shared" si="10"/>
        <v>0</v>
      </c>
      <c r="E41" s="42">
        <f t="shared" si="10"/>
        <v>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2.75" customHeight="1">
      <c r="A42" s="1"/>
      <c r="B42" s="43" t="s">
        <v>32</v>
      </c>
      <c r="C42" s="40"/>
      <c r="D42" s="44"/>
      <c r="E42" s="4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2.75" customHeight="1">
      <c r="A43" s="1"/>
      <c r="B43" s="43" t="s">
        <v>33</v>
      </c>
      <c r="C43" s="40"/>
      <c r="D43" s="44"/>
      <c r="E43" s="4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12.75" customHeight="1">
      <c r="A44" s="1"/>
      <c r="B44" s="41" t="s">
        <v>34</v>
      </c>
      <c r="C44" s="42">
        <f t="shared" ref="C44:E44" si="11">SUM(C45:C46)</f>
        <v>0</v>
      </c>
      <c r="D44" s="42">
        <f t="shared" si="11"/>
        <v>0</v>
      </c>
      <c r="E44" s="42">
        <f t="shared" si="11"/>
        <v>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2.75" customHeight="1">
      <c r="A45" s="1"/>
      <c r="B45" s="43" t="s">
        <v>35</v>
      </c>
      <c r="C45" s="40"/>
      <c r="D45" s="44"/>
      <c r="E45" s="4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12.75" customHeight="1">
      <c r="A46" s="1"/>
      <c r="B46" s="43" t="s">
        <v>36</v>
      </c>
      <c r="C46" s="40"/>
      <c r="D46" s="44"/>
      <c r="E46" s="4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12.75" customHeight="1">
      <c r="A47" s="1"/>
      <c r="B47" s="41"/>
      <c r="C47" s="40"/>
      <c r="D47" s="40"/>
      <c r="E47" s="4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12.75" customHeight="1">
      <c r="A48" s="1"/>
      <c r="B48" s="41" t="s">
        <v>37</v>
      </c>
      <c r="C48" s="42">
        <f t="shared" ref="C48:E48" si="12">C41-C44</f>
        <v>0</v>
      </c>
      <c r="D48" s="41">
        <f t="shared" si="12"/>
        <v>0</v>
      </c>
      <c r="E48" s="41">
        <f t="shared" si="12"/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13.5" customHeight="1">
      <c r="A49" s="1"/>
      <c r="B49" s="45"/>
      <c r="C49" s="46"/>
      <c r="D49" s="45"/>
      <c r="E49" s="4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34.5" customHeight="1">
      <c r="A50" s="1"/>
      <c r="B50" s="37"/>
      <c r="C50" s="37"/>
      <c r="D50" s="37"/>
      <c r="E50" s="3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12.75" customHeight="1">
      <c r="A51" s="1"/>
      <c r="B51" s="12" t="s">
        <v>23</v>
      </c>
      <c r="C51" s="13" t="s">
        <v>5</v>
      </c>
      <c r="D51" s="14" t="s">
        <v>6</v>
      </c>
      <c r="E51" s="13" t="s">
        <v>7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ht="13.5" customHeight="1">
      <c r="A52" s="1"/>
      <c r="B52" s="15"/>
      <c r="C52" s="16" t="s">
        <v>8</v>
      </c>
      <c r="D52" s="17"/>
      <c r="E52" s="16" t="s">
        <v>25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2.75" customHeight="1">
      <c r="A53" s="1"/>
      <c r="B53" s="39"/>
      <c r="C53" s="40"/>
      <c r="D53" s="40"/>
      <c r="E53" s="4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2.75" customHeight="1">
      <c r="A54" s="1"/>
      <c r="B54" s="44" t="s">
        <v>38</v>
      </c>
      <c r="C54" s="40">
        <f t="shared" ref="C54:E54" si="13">C10</f>
        <v>2537727</v>
      </c>
      <c r="D54" s="44">
        <f t="shared" si="13"/>
        <v>2537727</v>
      </c>
      <c r="E54" s="44">
        <f t="shared" si="13"/>
        <v>0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2.75" customHeight="1">
      <c r="A55" s="1"/>
      <c r="B55" s="44"/>
      <c r="C55" s="40"/>
      <c r="D55" s="44"/>
      <c r="E55" s="4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2.75" customHeight="1">
      <c r="A56" s="1"/>
      <c r="B56" s="43" t="s">
        <v>39</v>
      </c>
      <c r="C56" s="40">
        <f t="shared" ref="C56:E56" si="14">C42-C45</f>
        <v>0</v>
      </c>
      <c r="D56" s="44">
        <f t="shared" si="14"/>
        <v>0</v>
      </c>
      <c r="E56" s="44">
        <f t="shared" si="14"/>
        <v>0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12.75" customHeight="1">
      <c r="A57" s="1"/>
      <c r="B57" s="43" t="s">
        <v>32</v>
      </c>
      <c r="C57" s="40" t="str">
        <f t="shared" ref="C57:E57" si="15">C42</f>
        <v/>
      </c>
      <c r="D57" s="44" t="str">
        <f t="shared" si="15"/>
        <v/>
      </c>
      <c r="E57" s="44" t="str">
        <f t="shared" si="15"/>
        <v/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12.75" customHeight="1">
      <c r="A58" s="1"/>
      <c r="B58" s="43" t="s">
        <v>35</v>
      </c>
      <c r="C58" s="40" t="str">
        <f t="shared" ref="C58:E58" si="16">C45</f>
        <v/>
      </c>
      <c r="D58" s="44" t="str">
        <f t="shared" si="16"/>
        <v/>
      </c>
      <c r="E58" s="44" t="str">
        <f t="shared" si="16"/>
        <v/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12.75" customHeight="1">
      <c r="A59" s="1"/>
      <c r="B59" s="43"/>
      <c r="C59" s="40"/>
      <c r="D59" s="44"/>
      <c r="E59" s="4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12.75" customHeight="1">
      <c r="A60" s="1"/>
      <c r="B60" s="43" t="s">
        <v>15</v>
      </c>
      <c r="C60" s="40">
        <f t="shared" ref="C60:E60" si="17">C15</f>
        <v>2537727</v>
      </c>
      <c r="D60" s="40">
        <f t="shared" si="17"/>
        <v>2142942</v>
      </c>
      <c r="E60" s="40">
        <f t="shared" si="17"/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12.75" customHeight="1">
      <c r="A61" s="1"/>
      <c r="B61" s="43"/>
      <c r="C61" s="40"/>
      <c r="D61" s="40"/>
      <c r="E61" s="4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ht="12.75" customHeight="1">
      <c r="A62" s="1"/>
      <c r="B62" s="43" t="s">
        <v>18</v>
      </c>
      <c r="C62" s="47"/>
      <c r="D62" s="40">
        <f t="shared" ref="D62:E62" si="18">D19</f>
        <v>0</v>
      </c>
      <c r="E62" s="40">
        <f t="shared" si="18"/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2.75" customHeight="1">
      <c r="A63" s="1"/>
      <c r="B63" s="43"/>
      <c r="C63" s="40"/>
      <c r="D63" s="40"/>
      <c r="E63" s="4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2.75" customHeight="1">
      <c r="A64" s="1"/>
      <c r="B64" s="48" t="s">
        <v>40</v>
      </c>
      <c r="C64" s="42">
        <f t="shared" ref="C64:E64" si="19">C54+C56-C60+C62</f>
        <v>0</v>
      </c>
      <c r="D64" s="49">
        <f t="shared" si="19"/>
        <v>394785</v>
      </c>
      <c r="E64" s="41">
        <f t="shared" si="19"/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2.75" customHeight="1">
      <c r="A65" s="1"/>
      <c r="B65" s="48"/>
      <c r="C65" s="42"/>
      <c r="D65" s="49"/>
      <c r="E65" s="4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2.75" customHeight="1">
      <c r="A66" s="1"/>
      <c r="B66" s="50" t="s">
        <v>41</v>
      </c>
      <c r="C66" s="42">
        <f t="shared" ref="C66:E66" si="20">C64-C56</f>
        <v>0</v>
      </c>
      <c r="D66" s="49">
        <f t="shared" si="20"/>
        <v>394785</v>
      </c>
      <c r="E66" s="41">
        <f t="shared" si="20"/>
        <v>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3.5" customHeight="1">
      <c r="A67" s="1"/>
      <c r="B67" s="45"/>
      <c r="C67" s="46"/>
      <c r="D67" s="45"/>
      <c r="E67" s="4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34.5" customHeight="1">
      <c r="A68" s="1"/>
      <c r="B68" s="37"/>
      <c r="C68" s="37"/>
      <c r="D68" s="37"/>
      <c r="E68" s="3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12.75" customHeight="1">
      <c r="A69" s="1"/>
      <c r="B69" s="12" t="s">
        <v>23</v>
      </c>
      <c r="C69" s="38" t="s">
        <v>30</v>
      </c>
      <c r="D69" s="14" t="s">
        <v>6</v>
      </c>
      <c r="E69" s="13" t="s">
        <v>7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3.5" customHeight="1">
      <c r="A70" s="1"/>
      <c r="B70" s="15"/>
      <c r="C70" s="17"/>
      <c r="D70" s="17"/>
      <c r="E70" s="16" t="s">
        <v>25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2.75" customHeight="1">
      <c r="A71" s="1"/>
      <c r="B71" s="39"/>
      <c r="C71" s="40"/>
      <c r="D71" s="40"/>
      <c r="E71" s="4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12.75" customHeight="1">
      <c r="A72" s="1"/>
      <c r="B72" s="44" t="s">
        <v>12</v>
      </c>
      <c r="C72" s="40" t="str">
        <f t="shared" ref="C72:E72" si="21">C11</f>
        <v/>
      </c>
      <c r="D72" s="44" t="str">
        <f t="shared" si="21"/>
        <v/>
      </c>
      <c r="E72" s="44" t="str">
        <f t="shared" si="21"/>
        <v/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12.75" customHeight="1">
      <c r="A73" s="1"/>
      <c r="B73" s="44"/>
      <c r="C73" s="40"/>
      <c r="D73" s="44"/>
      <c r="E73" s="4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12.75" customHeight="1">
      <c r="A74" s="1"/>
      <c r="B74" s="20" t="s">
        <v>42</v>
      </c>
      <c r="C74" s="40">
        <f t="shared" ref="C74:E74" si="22">C75-C76</f>
        <v>0</v>
      </c>
      <c r="D74" s="44">
        <f t="shared" si="22"/>
        <v>0</v>
      </c>
      <c r="E74" s="44">
        <f t="shared" si="22"/>
        <v>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2.75" customHeight="1">
      <c r="A75" s="1"/>
      <c r="B75" s="43" t="s">
        <v>33</v>
      </c>
      <c r="C75" s="40" t="str">
        <f t="shared" ref="C75:E75" si="23">C43</f>
        <v/>
      </c>
      <c r="D75" s="44" t="str">
        <f t="shared" si="23"/>
        <v/>
      </c>
      <c r="E75" s="44" t="str">
        <f t="shared" si="23"/>
        <v/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12.75" customHeight="1">
      <c r="A76" s="1"/>
      <c r="B76" s="43" t="s">
        <v>36</v>
      </c>
      <c r="C76" s="40" t="str">
        <f t="shared" ref="C76:E76" si="24">C46</f>
        <v/>
      </c>
      <c r="D76" s="44" t="str">
        <f t="shared" si="24"/>
        <v/>
      </c>
      <c r="E76" s="44" t="str">
        <f t="shared" si="24"/>
        <v/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2.75" customHeight="1">
      <c r="A77" s="1"/>
      <c r="B77" s="43"/>
      <c r="C77" s="40"/>
      <c r="D77" s="44"/>
      <c r="E77" s="4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2.75" customHeight="1">
      <c r="A78" s="1"/>
      <c r="B78" s="43" t="s">
        <v>43</v>
      </c>
      <c r="C78" s="40" t="str">
        <f t="shared" ref="C78:E78" si="25">C16</f>
        <v/>
      </c>
      <c r="D78" s="40" t="str">
        <f t="shared" si="25"/>
        <v/>
      </c>
      <c r="E78" s="40" t="str">
        <f t="shared" si="25"/>
        <v/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ht="12.75" customHeight="1">
      <c r="A79" s="1"/>
      <c r="B79" s="43"/>
      <c r="C79" s="40"/>
      <c r="D79" s="40"/>
      <c r="E79" s="4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2.75" customHeight="1">
      <c r="A80" s="1"/>
      <c r="B80" s="43" t="s">
        <v>19</v>
      </c>
      <c r="C80" s="47"/>
      <c r="D80" s="40" t="str">
        <f t="shared" ref="D80:E80" si="26">D20</f>
        <v/>
      </c>
      <c r="E80" s="40" t="str">
        <f t="shared" si="26"/>
        <v/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12.75" customHeight="1">
      <c r="A81" s="1"/>
      <c r="B81" s="43"/>
      <c r="C81" s="40"/>
      <c r="D81" s="40"/>
      <c r="E81" s="4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12.75" customHeight="1">
      <c r="A82" s="1"/>
      <c r="B82" s="48" t="s">
        <v>44</v>
      </c>
      <c r="C82" s="42">
        <f t="shared" ref="C82:E82" si="27">C72+C74-C78+C80</f>
        <v>0</v>
      </c>
      <c r="D82" s="41">
        <f t="shared" si="27"/>
        <v>0</v>
      </c>
      <c r="E82" s="41">
        <f t="shared" si="27"/>
        <v>0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2.75" customHeight="1">
      <c r="A83" s="1"/>
      <c r="B83" s="48"/>
      <c r="C83" s="42"/>
      <c r="D83" s="41"/>
      <c r="E83" s="4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2.75" customHeight="1">
      <c r="A84" s="1"/>
      <c r="B84" s="50" t="s">
        <v>45</v>
      </c>
      <c r="C84" s="42">
        <f t="shared" ref="C84:E84" si="28">C82-C74</f>
        <v>0</v>
      </c>
      <c r="D84" s="41">
        <f t="shared" si="28"/>
        <v>0</v>
      </c>
      <c r="E84" s="41">
        <f t="shared" si="28"/>
        <v>0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13.5" customHeight="1">
      <c r="A85" s="1"/>
      <c r="B85" s="45"/>
      <c r="C85" s="46"/>
      <c r="D85" s="45"/>
      <c r="E85" s="4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12.75" customHeight="1">
      <c r="A89" s="51"/>
      <c r="B89" s="52"/>
      <c r="C89" s="53"/>
      <c r="D89" s="54"/>
      <c r="E89" s="54"/>
      <c r="F89" s="55"/>
      <c r="G89" s="55"/>
      <c r="H89" s="1"/>
      <c r="J89" s="51"/>
      <c r="K89" s="56"/>
      <c r="L89" s="57"/>
      <c r="M89" s="57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</row>
    <row r="90" ht="12.75" customHeight="1">
      <c r="A90" s="58"/>
      <c r="B90" s="59" t="s">
        <v>46</v>
      </c>
      <c r="C90" s="59"/>
      <c r="D90" s="59" t="s">
        <v>47</v>
      </c>
      <c r="E90" s="60"/>
      <c r="F90" s="59"/>
      <c r="G90" s="59"/>
      <c r="H90" s="58"/>
      <c r="I90" s="58"/>
      <c r="J90" s="51"/>
      <c r="K90" s="61"/>
      <c r="L90" s="62"/>
      <c r="M90" s="62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</row>
    <row r="91" ht="12.75" customHeight="1">
      <c r="A91" s="58"/>
      <c r="B91" s="59" t="s">
        <v>48</v>
      </c>
      <c r="C91" s="59"/>
      <c r="D91" s="59" t="s">
        <v>49</v>
      </c>
      <c r="E91" s="60"/>
      <c r="F91" s="59"/>
      <c r="G91" s="59"/>
      <c r="H91" s="58"/>
      <c r="I91" s="58"/>
      <c r="J91" s="51"/>
      <c r="K91" s="63"/>
      <c r="L91" s="63"/>
      <c r="M91" s="63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</sheetData>
  <mergeCells count="18">
    <mergeCell ref="B69:B70"/>
    <mergeCell ref="C69:C70"/>
    <mergeCell ref="H89:I89"/>
    <mergeCell ref="D90:E90"/>
    <mergeCell ref="D91:E91"/>
    <mergeCell ref="D7:D8"/>
    <mergeCell ref="B2:E2"/>
    <mergeCell ref="B3:E3"/>
    <mergeCell ref="B4:E4"/>
    <mergeCell ref="B5:E5"/>
    <mergeCell ref="B7:B8"/>
    <mergeCell ref="B51:B52"/>
    <mergeCell ref="D51:D52"/>
    <mergeCell ref="B38:B39"/>
    <mergeCell ref="C38:C39"/>
    <mergeCell ref="D69:D70"/>
    <mergeCell ref="B28:E28"/>
    <mergeCell ref="D38:D39"/>
  </mergeCells>
  <printOptions/>
  <pageMargins bottom="0.75" footer="0.0" header="0.0" left="0.25" right="0.25" top="0.75"/>
  <pageSetup scale="93" orientation="landscape"/>
  <drawing r:id="rId1"/>
</worksheet>
</file>