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'Hoja1'!$4:$45</definedName>
  </definedNames>
  <calcPr fullCalcOnLoad="1"/>
</workbook>
</file>

<file path=xl/sharedStrings.xml><?xml version="1.0" encoding="utf-8"?>
<sst xmlns="http://schemas.openxmlformats.org/spreadsheetml/2006/main" count="42" uniqueCount="38">
  <si>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</si>
  <si>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</si>
  <si>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</si>
  <si>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</si>
  <si>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</si>
  <si>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</si>
  <si>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</si>
  <si>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</si>
  <si>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</si>
  <si>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</si>
  <si>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</si>
  <si>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</si>
  <si>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</si>
  <si>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</si>
  <si>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</si>
  <si>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</si>
  <si>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</si>
  <si>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</si>
  <si>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</si>
  <si>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</si>
  <si>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</si>
  <si>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</si>
  <si>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</si>
  <si>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</si>
  <si>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</si>
  <si>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</si>
  <si>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</si>
  <si>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</si>
  <si>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</si>
  <si>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</si>
  <si>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</si>
  <si>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</si>
  <si>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31 de Marzo de 2022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</si>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</sst>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485775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0007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A4" sqref="A4:IV4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16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37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32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753648.38</v>
      </c>
      <c r="F16" s="23">
        <f>SUM(F18:F24)</f>
        <v>254381.55</v>
      </c>
      <c r="G16" s="23">
        <f>SUM(G18:G24)</f>
        <v>942596.5299999999</v>
      </c>
      <c r="H16" s="23">
        <f>SUM(H18:H24)</f>
        <v>65433.40000000007</v>
      </c>
      <c r="I16" s="23">
        <f>SUM(I18:I24)</f>
        <v>-688214.98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730285.53</v>
      </c>
      <c r="F18" s="28">
        <v>219918</v>
      </c>
      <c r="G18" s="28">
        <v>920984.09</v>
      </c>
      <c r="H18" s="29">
        <f>E18+F18-G18</f>
        <v>29219.44000000006</v>
      </c>
      <c r="I18" s="29">
        <f>H18-E18</f>
        <v>-701066.09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23362.85</v>
      </c>
      <c r="F19" s="28">
        <v>34463.55</v>
      </c>
      <c r="G19" s="28">
        <v>21612.44</v>
      </c>
      <c r="H19" s="29">
        <f aca="true" t="shared" si="0" ref="H19:H24">E19+F19-G19</f>
        <v>36213.96000000001</v>
      </c>
      <c r="I19" s="29">
        <f aca="true" t="shared" si="1" ref="I19:I24">H19-E19</f>
        <v>12851.110000000008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159457.33999999997</v>
      </c>
      <c r="F26" s="23">
        <f>SUM(F28:F36)</f>
        <v>0</v>
      </c>
      <c r="G26" s="23">
        <f>SUM(G28:G36)</f>
        <v>0</v>
      </c>
      <c r="H26" s="23">
        <f>SUM(H28:H36)</f>
        <v>159457.33999999997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465503.77</v>
      </c>
      <c r="F31" s="28">
        <v>0</v>
      </c>
      <c r="G31" s="28">
        <v>0</v>
      </c>
      <c r="H31" s="29">
        <f t="shared" si="2"/>
        <v>465503.77</v>
      </c>
      <c r="I31" s="29">
        <f t="shared" si="3"/>
        <v>0</v>
      </c>
      <c r="J31" s="27"/>
    </row>
    <row r="32" spans="2:10" ht="15">
      <c r="B32" s="25"/>
      <c r="C32" s="50" t="s">
        <v>25</v>
      </c>
      <c r="D32" s="50"/>
      <c r="E32" s="28">
        <v>83897.58</v>
      </c>
      <c r="F32" s="28">
        <v>0</v>
      </c>
      <c r="G32" s="28">
        <v>0</v>
      </c>
      <c r="H32" s="29">
        <f t="shared" si="2"/>
        <v>83897.58</v>
      </c>
      <c r="I32" s="29">
        <f t="shared" si="3"/>
        <v>0</v>
      </c>
      <c r="J32" s="27"/>
    </row>
    <row r="33" spans="2:10" ht="15">
      <c r="B33" s="25"/>
      <c r="C33" s="50" t="s">
        <v>26</v>
      </c>
      <c r="D33" s="50"/>
      <c r="E33" s="28">
        <v>-389944.01</v>
      </c>
      <c r="F33" s="28">
        <v>0</v>
      </c>
      <c r="G33" s="28">
        <v>0</v>
      </c>
      <c r="H33" s="29">
        <f t="shared" si="2"/>
        <v>-389944.01</v>
      </c>
      <c r="I33" s="29">
        <f t="shared" si="3"/>
        <v>0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913105.72</v>
      </c>
      <c r="F38" s="23">
        <f>F16+F26</f>
        <v>254381.55</v>
      </c>
      <c r="G38" s="23">
        <f>G16+G26</f>
        <v>942596.5299999999</v>
      </c>
      <c r="H38" s="23">
        <f>H16+H26</f>
        <v>224890.74000000005</v>
      </c>
      <c r="I38" s="23">
        <f>I16+I26</f>
        <v>-688214.98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45" customHeight="1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33</v>
      </c>
      <c r="D44" s="48"/>
      <c r="E44" s="39"/>
      <c r="F44" s="48" t="s">
        <v>35</v>
      </c>
      <c r="G44" s="48"/>
      <c r="H44" s="48"/>
      <c r="I44" s="48"/>
      <c r="J44" s="40"/>
      <c r="K44" s="1"/>
      <c r="Q44" s="1"/>
      <c r="R44" s="1"/>
    </row>
    <row r="45" spans="2:18" ht="30" customHeight="1">
      <c r="B45" s="1"/>
      <c r="C45" s="49" t="s">
        <v>34</v>
      </c>
      <c r="D45" s="49"/>
      <c r="E45" s="41"/>
      <c r="F45" s="49" t="s">
        <v>36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/>
      <c r="D47" s="73"/>
      <c r="E47" s="42"/>
      <c r="F47" s="72" t="s">
        <v>16</v>
      </c>
      <c r="G47" s="73"/>
      <c r="H47" s="73"/>
      <c r="I47" s="73"/>
    </row>
    <row r="48" spans="3:9" s="45" customFormat="1" ht="15" customHeight="1">
      <c r="C48" s="70"/>
      <c r="D48" s="71"/>
      <c r="E48" s="46"/>
      <c r="F48" s="70" t="s">
        <v>16</v>
      </c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2022-04-24T20:00:54Z</cp:lastPrinted>
  <dcterms:created xsi:type="dcterms:W3CDTF">2014-09-29T18:59:31Z</dcterms:created>
  <dcterms:modified xsi:type="dcterms:W3CDTF">2022-04-24T20:01:04Z</dcterms:modified>
  <cp:category/>
  <cp:version/>
  <cp:contentType/>
  <cp:contentStatus/>
</cp:coreProperties>
</file>