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moreno\Desktop\KARINA\PROYECTO DE PRESUPUESTO SESEA 2021\FORMATOS PARA PUBLICAR EN TRANSPARENCIA\"/>
    </mc:Choice>
  </mc:AlternateContent>
  <xr:revisionPtr revIDLastSave="0" documentId="13_ncr:1_{55B88737-ABA9-4648-8F72-16393AAE1FFB}" xr6:coauthVersionLast="36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Egresos Mensuales" sheetId="8" r:id="rId1"/>
  </sheets>
  <definedNames>
    <definedName name="_xlnm.Print_Area" localSheetId="0">'Egresos Mensuales'!$A$1:$P$83</definedName>
    <definedName name="_xlnm.Print_Titles" localSheetId="0">'Egresos Mensuales'!$1:$6</definedName>
  </definedNames>
  <calcPr calcId="191029"/>
</workbook>
</file>

<file path=xl/calcChain.xml><?xml version="1.0" encoding="utf-8"?>
<calcChain xmlns="http://schemas.openxmlformats.org/spreadsheetml/2006/main">
  <c r="D17" i="8" l="1"/>
  <c r="D12" i="8" l="1"/>
  <c r="D13" i="8"/>
  <c r="D14" i="8"/>
  <c r="E15" i="8"/>
  <c r="E25" i="8"/>
  <c r="E35" i="8"/>
  <c r="E45" i="8"/>
  <c r="E55" i="8"/>
  <c r="E59" i="8"/>
  <c r="E67" i="8"/>
  <c r="E71" i="8"/>
  <c r="D46" i="8"/>
  <c r="D20" i="8"/>
  <c r="D11" i="8" l="1"/>
  <c r="D10" i="8"/>
  <c r="D9" i="8"/>
  <c r="D8" i="8"/>
  <c r="F67" i="8" l="1"/>
  <c r="G67" i="8"/>
  <c r="H67" i="8"/>
  <c r="I67" i="8"/>
  <c r="J67" i="8"/>
  <c r="K67" i="8"/>
  <c r="L67" i="8"/>
  <c r="M67" i="8"/>
  <c r="N67" i="8"/>
  <c r="O67" i="8"/>
  <c r="P67" i="8"/>
  <c r="P71" i="8"/>
  <c r="O71" i="8"/>
  <c r="N71" i="8"/>
  <c r="M71" i="8"/>
  <c r="L71" i="8"/>
  <c r="K71" i="8"/>
  <c r="J71" i="8"/>
  <c r="I71" i="8"/>
  <c r="H71" i="8"/>
  <c r="G71" i="8"/>
  <c r="F71" i="8"/>
  <c r="F59" i="8"/>
  <c r="G59" i="8"/>
  <c r="H59" i="8"/>
  <c r="I59" i="8"/>
  <c r="J59" i="8"/>
  <c r="K59" i="8"/>
  <c r="L59" i="8"/>
  <c r="M59" i="8"/>
  <c r="N59" i="8"/>
  <c r="O59" i="8"/>
  <c r="P59" i="8"/>
  <c r="F55" i="8"/>
  <c r="G55" i="8"/>
  <c r="H55" i="8"/>
  <c r="I55" i="8"/>
  <c r="J55" i="8"/>
  <c r="K55" i="8"/>
  <c r="L55" i="8"/>
  <c r="M55" i="8"/>
  <c r="N55" i="8"/>
  <c r="O55" i="8"/>
  <c r="P55" i="8"/>
  <c r="P45" i="8"/>
  <c r="O45" i="8"/>
  <c r="N45" i="8"/>
  <c r="M45" i="8"/>
  <c r="L45" i="8"/>
  <c r="K45" i="8"/>
  <c r="J45" i="8"/>
  <c r="I45" i="8"/>
  <c r="H45" i="8"/>
  <c r="G45" i="8"/>
  <c r="F45" i="8"/>
  <c r="P35" i="8"/>
  <c r="O35" i="8"/>
  <c r="N35" i="8"/>
  <c r="M35" i="8"/>
  <c r="L35" i="8"/>
  <c r="K35" i="8"/>
  <c r="J35" i="8"/>
  <c r="I35" i="8"/>
  <c r="H35" i="8"/>
  <c r="G35" i="8"/>
  <c r="F35" i="8"/>
  <c r="P25" i="8"/>
  <c r="O25" i="8"/>
  <c r="N25" i="8"/>
  <c r="M25" i="8"/>
  <c r="L25" i="8"/>
  <c r="K25" i="8"/>
  <c r="J25" i="8"/>
  <c r="I25" i="8"/>
  <c r="H25" i="8"/>
  <c r="G25" i="8"/>
  <c r="F25" i="8"/>
  <c r="F15" i="8"/>
  <c r="G15" i="8"/>
  <c r="H15" i="8"/>
  <c r="I15" i="8"/>
  <c r="J15" i="8"/>
  <c r="K15" i="8"/>
  <c r="L15" i="8"/>
  <c r="M15" i="8"/>
  <c r="N15" i="8"/>
  <c r="O15" i="8"/>
  <c r="P15" i="8"/>
  <c r="P7" i="8"/>
  <c r="O7" i="8"/>
  <c r="N7" i="8"/>
  <c r="M7" i="8"/>
  <c r="L7" i="8"/>
  <c r="K7" i="8"/>
  <c r="J7" i="8"/>
  <c r="I7" i="8"/>
  <c r="H7" i="8"/>
  <c r="G7" i="8"/>
  <c r="F7" i="8"/>
  <c r="E7" i="8"/>
  <c r="E79" i="8" s="1"/>
  <c r="D78" i="8"/>
  <c r="D77" i="8"/>
  <c r="D76" i="8"/>
  <c r="D75" i="8"/>
  <c r="D74" i="8"/>
  <c r="D73" i="8"/>
  <c r="D72" i="8"/>
  <c r="D70" i="8"/>
  <c r="D69" i="8"/>
  <c r="D68" i="8"/>
  <c r="D66" i="8"/>
  <c r="D65" i="8"/>
  <c r="D64" i="8"/>
  <c r="D63" i="8"/>
  <c r="D62" i="8"/>
  <c r="D61" i="8"/>
  <c r="D60" i="8"/>
  <c r="D58" i="8"/>
  <c r="D57" i="8"/>
  <c r="D56" i="8"/>
  <c r="D54" i="8"/>
  <c r="D53" i="8"/>
  <c r="D52" i="8"/>
  <c r="D51" i="8"/>
  <c r="D50" i="8"/>
  <c r="D49" i="8"/>
  <c r="D48" i="8"/>
  <c r="D47" i="8"/>
  <c r="D44" i="8"/>
  <c r="D43" i="8"/>
  <c r="D42" i="8"/>
  <c r="D41" i="8"/>
  <c r="D40" i="8"/>
  <c r="D39" i="8"/>
  <c r="D38" i="8"/>
  <c r="D37" i="8"/>
  <c r="D36" i="8"/>
  <c r="D34" i="8"/>
  <c r="D33" i="8"/>
  <c r="D32" i="8"/>
  <c r="D31" i="8"/>
  <c r="D30" i="8"/>
  <c r="D29" i="8"/>
  <c r="D28" i="8"/>
  <c r="D27" i="8"/>
  <c r="D26" i="8"/>
  <c r="D24" i="8"/>
  <c r="D23" i="8"/>
  <c r="D22" i="8"/>
  <c r="D21" i="8"/>
  <c r="D19" i="8"/>
  <c r="D18" i="8"/>
  <c r="D16" i="8"/>
  <c r="D71" i="8" l="1"/>
  <c r="D15" i="8"/>
  <c r="D67" i="8"/>
  <c r="O79" i="8"/>
  <c r="K79" i="8"/>
  <c r="G79" i="8"/>
  <c r="M79" i="8"/>
  <c r="P79" i="8"/>
  <c r="L79" i="8"/>
  <c r="I79" i="8"/>
  <c r="H79" i="8"/>
  <c r="N79" i="8"/>
  <c r="J79" i="8"/>
  <c r="F79" i="8"/>
  <c r="D7" i="8"/>
  <c r="D55" i="8"/>
  <c r="D35" i="8"/>
  <c r="D25" i="8"/>
  <c r="D45" i="8"/>
  <c r="D59" i="8"/>
  <c r="D79" i="8" l="1"/>
</calcChain>
</file>

<file path=xl/sharedStrings.xml><?xml version="1.0" encoding="utf-8"?>
<sst xmlns="http://schemas.openxmlformats.org/spreadsheetml/2006/main" count="91" uniqueCount="90">
  <si>
    <t>Participaciones y Aportaciones</t>
  </si>
  <si>
    <t>Transferencias, Asignaciones, Subsidios y Otras Ayudas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</si>
  <si>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</si>
  <si>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</si>
  <si>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</si>
  <si>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</si>
  <si>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</si>
  <si>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</si>
  <si>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</si>
  <si>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</si>
  <si>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</si>
  <si>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</si>
  <si>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</si>
  <si>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</si>
  <si>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Participaciones</t>
  </si>
  <si>
    <t>Convenios</t>
  </si>
  <si>
    <t>Transferencias Internas y Asignaciones al Sector Público</t>
  </si>
  <si>
    <t>Transferencias al Resto del Sector Público</t>
  </si>
  <si>
    <t>Subsidios y Subvenciones</t>
  </si>
  <si>
    <t>ANUAL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</si>
  <si>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</si>
  <si>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</si>
  <si>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</si>
  <si>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</si>
  <si>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</si>
  <si>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</si>
  <si>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</si>
  <si>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</si>
  <si>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</si>
  <si>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</si>
  <si>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</si>
  <si>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</si>
  <si>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</si>
  <si>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</si>
  <si>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</si>
  <si>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</si>
  <si>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</si>
  <si>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</si>
  <si>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</si>
  <si>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</si>
  <si>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</si>
  <si>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</si>
  <si>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</si>
  <si>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</si>
  <si>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</si>
  <si>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</si>
  <si>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Otros Servicios Generales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</si>
  <si>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</si>
  <si>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</si>
  <si>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</si>
  <si>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</si>
  <si>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</si>
  <si>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</si>
  <si>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</si>
  <si>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</si>
  <si>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</si>
  <si>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</si>
  <si>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</si>
  <si>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</si>
  <si>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</si>
  <si>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</si>
  <si>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</si>
  <si>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</si>
  <si>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</si>
  <si>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</si>
  <si>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</si>
  <si>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</si>
  <si>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</si>
  <si>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</si>
  <si>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</si>
  <si>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</si>
  <si>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</si>
  <si>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</si>
  <si>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</si>
  <si>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</si>
  <si>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Aportaciones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</si>
  <si>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</si>
  <si>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</si>
  <si>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</si>
  <si>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</si>
  <si>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</si>
  <si>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</si>
  <si>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</si>
  <si>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</si>
  <si>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</t>
  </si>
  <si>
    <t>SECRETARÍA EJECUTIVA DEL SISTEMA ESTATAL ANTICORRUPCIÓN</t>
  </si>
  <si>
    <t>Servicios de Comunicación Social y Publicidad</t>
  </si>
  <si>
    <t>CALENDARIO DE PRESUPUESTOS DE EGRESOS DEL EJERCICO FISCAL 2021</t>
  </si>
  <si>
    <t xml:space="preserve">Luis Ramón Irineo Romero </t>
  </si>
  <si>
    <t>Secretario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</si>
</sst>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-* #,##0.00\ _P_t_s_-;\-* #,##0.00\ _P_t_s_-;_-* &quot;-&quot;??\ _P_t_s_-;_-@_-"/>
    <numFmt numFmtId="167" formatCode="_(&quot;$&quot;* #,##0.00_);_(&quot;$&quot;* \(#,##0.00\);_(&quot;$&quot;* &quot;-&quot;??_);_(@_)"/>
    <numFmt numFmtId="168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9.9499999999999993"/>
      <color indexed="8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2"/>
      <name val="Arial"/>
      <family val="2"/>
    </font>
    <font>
      <b/>
      <sz val="9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1">
    <xf numFmtId="0" fontId="0" fillId="0" borderId="0"/>
    <xf numFmtId="43" fontId="1" fillId="0" borderId="0" applyFont="0" applyFill="0" applyBorder="0" applyAlignment="0" applyProtection="0"/>
    <xf numFmtId="165" fontId="4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7" fillId="4" borderId="0" applyNumberFormat="0" applyBorder="0" applyAlignment="0" applyProtection="0"/>
    <xf numFmtId="0" fontId="8" fillId="8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43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5" fillId="8" borderId="9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45">
    <xf numFmtId="0" fontId="0" fillId="0" borderId="0" xfId="0"/>
    <xf numFmtId="0" fontId="2" fillId="2" borderId="0" xfId="0" applyFont="1" applyFill="1"/>
    <xf numFmtId="0" fontId="2" fillId="0" borderId="0" xfId="0" applyFont="1"/>
    <xf numFmtId="0" fontId="0" fillId="2" borderId="0" xfId="0" applyFill="1"/>
    <xf numFmtId="0" fontId="3" fillId="2" borderId="0" xfId="54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164" fontId="0" fillId="0" borderId="0" xfId="0" applyNumberFormat="1"/>
    <xf numFmtId="168" fontId="0" fillId="0" borderId="0" xfId="0" applyNumberFormat="1"/>
    <xf numFmtId="0" fontId="21" fillId="2" borderId="2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vertical="center" wrapText="1"/>
    </xf>
    <xf numFmtId="43" fontId="2" fillId="2" borderId="0" xfId="1" applyFont="1" applyFill="1"/>
    <xf numFmtId="43" fontId="2" fillId="0" borderId="0" xfId="1" applyFont="1"/>
    <xf numFmtId="43" fontId="0" fillId="0" borderId="0" xfId="0" applyNumberFormat="1"/>
    <xf numFmtId="0" fontId="21" fillId="2" borderId="13" xfId="0" applyFont="1" applyFill="1" applyBorder="1" applyAlignment="1">
      <alignment vertical="center" wrapText="1"/>
    </xf>
    <xf numFmtId="43" fontId="0" fillId="0" borderId="0" xfId="1" applyFont="1"/>
    <xf numFmtId="4" fontId="19" fillId="21" borderId="14" xfId="1" applyNumberFormat="1" applyFont="1" applyFill="1" applyBorder="1" applyAlignment="1">
      <alignment vertical="center" wrapText="1"/>
    </xf>
    <xf numFmtId="4" fontId="18" fillId="2" borderId="14" xfId="1" applyNumberFormat="1" applyFont="1" applyFill="1" applyBorder="1" applyAlignment="1">
      <alignment vertical="center" wrapText="1"/>
    </xf>
    <xf numFmtId="4" fontId="18" fillId="2" borderId="4" xfId="1" applyNumberFormat="1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12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12" xfId="0" applyFont="1" applyFill="1" applyBorder="1" applyAlignment="1">
      <alignment horizontal="center"/>
    </xf>
    <xf numFmtId="43" fontId="17" fillId="2" borderId="18" xfId="0" applyNumberFormat="1" applyFont="1" applyFill="1" applyBorder="1" applyAlignment="1">
      <alignment horizontal="center"/>
    </xf>
    <xf numFmtId="0" fontId="17" fillId="2" borderId="19" xfId="0" applyFont="1" applyFill="1" applyBorder="1" applyAlignment="1">
      <alignment horizontal="center"/>
    </xf>
    <xf numFmtId="0" fontId="17" fillId="2" borderId="20" xfId="0" applyFont="1" applyFill="1" applyBorder="1" applyAlignment="1">
      <alignment horizontal="center"/>
    </xf>
    <xf numFmtId="0" fontId="20" fillId="21" borderId="2" xfId="0" applyFont="1" applyFill="1" applyBorder="1" applyAlignment="1">
      <alignment horizontal="left" vertical="center" wrapText="1"/>
    </xf>
    <xf numFmtId="0" fontId="20" fillId="21" borderId="0" xfId="0" applyFont="1" applyFill="1" applyAlignment="1">
      <alignment horizontal="left" vertical="center" wrapText="1"/>
    </xf>
    <xf numFmtId="37" fontId="23" fillId="22" borderId="16" xfId="54" applyNumberFormat="1" applyFont="1" applyFill="1" applyBorder="1" applyAlignment="1">
      <alignment horizontal="center" vertical="center"/>
    </xf>
    <xf numFmtId="37" fontId="23" fillId="22" borderId="17" xfId="54" applyNumberFormat="1" applyFont="1" applyFill="1" applyBorder="1" applyAlignment="1">
      <alignment horizontal="center" vertical="center"/>
    </xf>
    <xf numFmtId="43" fontId="23" fillId="22" borderId="15" xfId="1" applyFont="1" applyFill="1" applyBorder="1" applyAlignment="1">
      <alignment horizontal="center" vertical="center"/>
    </xf>
    <xf numFmtId="37" fontId="23" fillId="22" borderId="15" xfId="54" applyNumberFormat="1" applyFont="1" applyFill="1" applyBorder="1" applyAlignment="1">
      <alignment horizontal="center" vertical="center"/>
    </xf>
    <xf numFmtId="37" fontId="23" fillId="22" borderId="15" xfId="54" applyNumberFormat="1" applyFont="1" applyFill="1" applyBorder="1" applyAlignment="1">
      <alignment horizontal="center" vertical="center" wrapText="1"/>
    </xf>
    <xf numFmtId="37" fontId="23" fillId="22" borderId="17" xfId="54" applyNumberFormat="1" applyFont="1" applyFill="1" applyBorder="1" applyAlignment="1">
      <alignment horizontal="center" vertical="center" wrapText="1"/>
    </xf>
    <xf numFmtId="0" fontId="20" fillId="22" borderId="16" xfId="0" applyFont="1" applyFill="1" applyBorder="1" applyAlignment="1">
      <alignment horizontal="right" vertical="center" wrapText="1"/>
    </xf>
    <xf numFmtId="0" fontId="20" fillId="22" borderId="21" xfId="0" applyFont="1" applyFill="1" applyBorder="1" applyAlignment="1">
      <alignment horizontal="right" vertical="center" wrapText="1"/>
    </xf>
    <xf numFmtId="4" fontId="19" fillId="22" borderId="15" xfId="1" applyNumberFormat="1" applyFont="1" applyFill="1" applyBorder="1" applyAlignment="1">
      <alignment vertical="center" wrapText="1"/>
    </xf>
    <xf numFmtId="0" fontId="2" fillId="2" borderId="13" xfId="0" applyFont="1" applyFill="1" applyBorder="1"/>
    <xf numFmtId="0" fontId="17" fillId="0" borderId="0" xfId="0" applyFont="1" applyAlignment="1">
      <alignment horizontal="center"/>
    </xf>
  </cellXfs>
  <cellStyles count="61">
    <cellStyle name="=C:\WINNT\SYSTEM32\COMMAND.COM" xfId="2" xr:uid="{00000000-0005-0000-0000-000000000000}"/>
    <cellStyle name="20% - Accent1" xfId="3" xr:uid="{00000000-0005-0000-0000-000001000000}"/>
    <cellStyle name="20% - Accent2" xfId="4" xr:uid="{00000000-0005-0000-0000-000002000000}"/>
    <cellStyle name="20% - Accent3" xfId="5" xr:uid="{00000000-0005-0000-0000-000003000000}"/>
    <cellStyle name="20% - Accent4" xfId="6" xr:uid="{00000000-0005-0000-0000-000004000000}"/>
    <cellStyle name="20% - Accent5" xfId="7" xr:uid="{00000000-0005-0000-0000-000005000000}"/>
    <cellStyle name="20% - Accent6" xfId="8" xr:uid="{00000000-0005-0000-0000-000006000000}"/>
    <cellStyle name="40% - Accent1" xfId="9" xr:uid="{00000000-0005-0000-0000-000007000000}"/>
    <cellStyle name="40% - Accent2" xfId="10" xr:uid="{00000000-0005-0000-0000-000008000000}"/>
    <cellStyle name="40% - Accent3" xfId="11" xr:uid="{00000000-0005-0000-0000-000009000000}"/>
    <cellStyle name="40% - Accent4" xfId="12" xr:uid="{00000000-0005-0000-0000-00000A000000}"/>
    <cellStyle name="40% - Accent5" xfId="13" xr:uid="{00000000-0005-0000-0000-00000B000000}"/>
    <cellStyle name="40% - Accent6" xfId="14" xr:uid="{00000000-0005-0000-0000-00000C000000}"/>
    <cellStyle name="60% - Accent1" xfId="15" xr:uid="{00000000-0005-0000-0000-00000D000000}"/>
    <cellStyle name="60% - Accent2" xfId="16" xr:uid="{00000000-0005-0000-0000-00000E000000}"/>
    <cellStyle name="60% - Accent3" xfId="17" xr:uid="{00000000-0005-0000-0000-00000F000000}"/>
    <cellStyle name="60% - Accent4" xfId="18" xr:uid="{00000000-0005-0000-0000-000010000000}"/>
    <cellStyle name="60% - Accent5" xfId="19" xr:uid="{00000000-0005-0000-0000-000011000000}"/>
    <cellStyle name="60% - Accent6" xfId="20" xr:uid="{00000000-0005-0000-0000-000012000000}"/>
    <cellStyle name="Accent1" xfId="21" xr:uid="{00000000-0005-0000-0000-000013000000}"/>
    <cellStyle name="Accent2" xfId="22" xr:uid="{00000000-0005-0000-0000-000014000000}"/>
    <cellStyle name="Accent3" xfId="23" xr:uid="{00000000-0005-0000-0000-000015000000}"/>
    <cellStyle name="Accent4" xfId="24" xr:uid="{00000000-0005-0000-0000-000016000000}"/>
    <cellStyle name="Accent5" xfId="25" xr:uid="{00000000-0005-0000-0000-000017000000}"/>
    <cellStyle name="Accent6" xfId="26" xr:uid="{00000000-0005-0000-0000-000018000000}"/>
    <cellStyle name="Bad" xfId="27" xr:uid="{00000000-0005-0000-0000-000019000000}"/>
    <cellStyle name="Calculation" xfId="28" xr:uid="{00000000-0005-0000-0000-00001A000000}"/>
    <cellStyle name="Explanatory Text" xfId="29" xr:uid="{00000000-0005-0000-0000-00001B000000}"/>
    <cellStyle name="Heading 1" xfId="30" xr:uid="{00000000-0005-0000-0000-00001C000000}"/>
    <cellStyle name="Heading 2" xfId="31" xr:uid="{00000000-0005-0000-0000-00001D000000}"/>
    <cellStyle name="Heading 3" xfId="32" xr:uid="{00000000-0005-0000-0000-00001E000000}"/>
    <cellStyle name="Millares" xfId="1" builtinId="3"/>
    <cellStyle name="Millares 2" xfId="33" xr:uid="{00000000-0005-0000-0000-000020000000}"/>
    <cellStyle name="Millares 2 2" xfId="34" xr:uid="{00000000-0005-0000-0000-000021000000}"/>
    <cellStyle name="Millares 2 2 2" xfId="35" xr:uid="{00000000-0005-0000-0000-000022000000}"/>
    <cellStyle name="Millares 2 3" xfId="36" xr:uid="{00000000-0005-0000-0000-000023000000}"/>
    <cellStyle name="Millares 3" xfId="37" xr:uid="{00000000-0005-0000-0000-000024000000}"/>
    <cellStyle name="Millares 3 2" xfId="38" xr:uid="{00000000-0005-0000-0000-000025000000}"/>
    <cellStyle name="Millares 3 2 2" xfId="39" xr:uid="{00000000-0005-0000-0000-000026000000}"/>
    <cellStyle name="Millares 4" xfId="40" xr:uid="{00000000-0005-0000-0000-000027000000}"/>
    <cellStyle name="Millares 4 2" xfId="41" xr:uid="{00000000-0005-0000-0000-000028000000}"/>
    <cellStyle name="Millares 5" xfId="42" xr:uid="{00000000-0005-0000-0000-000029000000}"/>
    <cellStyle name="Moneda 2" xfId="43" xr:uid="{00000000-0005-0000-0000-00002A000000}"/>
    <cellStyle name="Moneda 2 2" xfId="44" xr:uid="{00000000-0005-0000-0000-00002B000000}"/>
    <cellStyle name="Moneda 3" xfId="45" xr:uid="{00000000-0005-0000-0000-00002C000000}"/>
    <cellStyle name="Normal" xfId="0" builtinId="0"/>
    <cellStyle name="Normal 2" xfId="46" xr:uid="{00000000-0005-0000-0000-00002E000000}"/>
    <cellStyle name="Normal 3" xfId="47" xr:uid="{00000000-0005-0000-0000-00002F000000}"/>
    <cellStyle name="Normal 3 2" xfId="48" xr:uid="{00000000-0005-0000-0000-000030000000}"/>
    <cellStyle name="Normal 4" xfId="49" xr:uid="{00000000-0005-0000-0000-000031000000}"/>
    <cellStyle name="Normal 5" xfId="50" xr:uid="{00000000-0005-0000-0000-000032000000}"/>
    <cellStyle name="Normal 6" xfId="51" xr:uid="{00000000-0005-0000-0000-000033000000}"/>
    <cellStyle name="Normal 7" xfId="52" xr:uid="{00000000-0005-0000-0000-000034000000}"/>
    <cellStyle name="Normal 8" xfId="53" xr:uid="{00000000-0005-0000-0000-000035000000}"/>
    <cellStyle name="Normal 9" xfId="54" xr:uid="{00000000-0005-0000-0000-000036000000}"/>
    <cellStyle name="Output" xfId="55" xr:uid="{00000000-0005-0000-0000-000037000000}"/>
    <cellStyle name="Porcentaje 2" xfId="56" xr:uid="{00000000-0005-0000-0000-000038000000}"/>
    <cellStyle name="Porcentaje 3" xfId="57" xr:uid="{00000000-0005-0000-0000-000039000000}"/>
    <cellStyle name="Porcentual 2" xfId="58" xr:uid="{00000000-0005-0000-0000-00003A000000}"/>
    <cellStyle name="Porcentual 3" xfId="59" xr:uid="{00000000-0005-0000-0000-00003B000000}"/>
    <cellStyle name="Title" xfId="60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171450</xdr:rowOff>
    </xdr:from>
    <xdr:to>
      <xdr:col>2</xdr:col>
      <xdr:colOff>1666512</xdr:colOff>
      <xdr:row>3</xdr:row>
      <xdr:rowOff>170392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E0DF46E-C20E-4917-99C0-314EAD49F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71450"/>
          <a:ext cx="1656987" cy="656167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0</xdr:row>
      <xdr:rowOff>104775</xdr:rowOff>
    </xdr:from>
    <xdr:to>
      <xdr:col>15</xdr:col>
      <xdr:colOff>607691</xdr:colOff>
      <xdr:row>4</xdr:row>
      <xdr:rowOff>34043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E61FB68-F984-4399-8082-48408D891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1800" y="104775"/>
          <a:ext cx="560066" cy="776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X83"/>
  <sheetViews>
    <sheetView tabSelected="1" topLeftCell="B57" zoomScaleSheetLayoutView="100" workbookViewId="0">
      <selection activeCell="K81" sqref="K81"/>
    </sheetView>
  </sheetViews>
  <sheetFormatPr baseColWidth="10" defaultRowHeight="15" x14ac:dyDescent="0.25"/>
  <cols>
    <col min="1" max="1" width="1.28515625" style="3" customWidth="1"/>
    <col min="2" max="2" width="4.5703125" style="2" customWidth="1"/>
    <col min="3" max="3" width="57.28515625" style="2" customWidth="1"/>
    <col min="4" max="4" width="13.85546875" style="13" bestFit="1" customWidth="1"/>
    <col min="5" max="13" width="12.85546875" style="2" bestFit="1" customWidth="1"/>
    <col min="14" max="15" width="11.28515625" style="2" bestFit="1" customWidth="1"/>
    <col min="16" max="16" width="12.85546875" style="2" bestFit="1" customWidth="1"/>
    <col min="17" max="17" width="3.7109375" style="3" customWidth="1"/>
    <col min="18" max="18" width="11.5703125" bestFit="1" customWidth="1"/>
    <col min="264" max="264" width="2.42578125" customWidth="1"/>
    <col min="265" max="265" width="4.5703125" customWidth="1"/>
    <col min="266" max="266" width="57.28515625" customWidth="1"/>
    <col min="267" max="272" width="12.7109375" customWidth="1"/>
    <col min="273" max="273" width="3.7109375" customWidth="1"/>
    <col min="274" max="274" width="10.5703125" bestFit="1" customWidth="1"/>
    <col min="520" max="520" width="2.42578125" customWidth="1"/>
    <col min="521" max="521" width="4.5703125" customWidth="1"/>
    <col min="522" max="522" width="57.28515625" customWidth="1"/>
    <col min="523" max="528" width="12.7109375" customWidth="1"/>
    <col min="529" max="529" width="3.7109375" customWidth="1"/>
    <col min="530" max="530" width="10.5703125" bestFit="1" customWidth="1"/>
    <col min="776" max="776" width="2.42578125" customWidth="1"/>
    <col min="777" max="777" width="4.5703125" customWidth="1"/>
    <col min="778" max="778" width="57.28515625" customWidth="1"/>
    <col min="779" max="784" width="12.7109375" customWidth="1"/>
    <col min="785" max="785" width="3.7109375" customWidth="1"/>
    <col min="786" max="786" width="10.5703125" bestFit="1" customWidth="1"/>
    <col min="1032" max="1032" width="2.42578125" customWidth="1"/>
    <col min="1033" max="1033" width="4.5703125" customWidth="1"/>
    <col min="1034" max="1034" width="57.28515625" customWidth="1"/>
    <col min="1035" max="1040" width="12.7109375" customWidth="1"/>
    <col min="1041" max="1041" width="3.7109375" customWidth="1"/>
    <col min="1042" max="1042" width="10.5703125" bestFit="1" customWidth="1"/>
    <col min="1288" max="1288" width="2.42578125" customWidth="1"/>
    <col min="1289" max="1289" width="4.5703125" customWidth="1"/>
    <col min="1290" max="1290" width="57.28515625" customWidth="1"/>
    <col min="1291" max="1296" width="12.7109375" customWidth="1"/>
    <col min="1297" max="1297" width="3.7109375" customWidth="1"/>
    <col min="1298" max="1298" width="10.5703125" bestFit="1" customWidth="1"/>
    <col min="1544" max="1544" width="2.42578125" customWidth="1"/>
    <col min="1545" max="1545" width="4.5703125" customWidth="1"/>
    <col min="1546" max="1546" width="57.28515625" customWidth="1"/>
    <col min="1547" max="1552" width="12.7109375" customWidth="1"/>
    <col min="1553" max="1553" width="3.7109375" customWidth="1"/>
    <col min="1554" max="1554" width="10.5703125" bestFit="1" customWidth="1"/>
    <col min="1800" max="1800" width="2.42578125" customWidth="1"/>
    <col min="1801" max="1801" width="4.5703125" customWidth="1"/>
    <col min="1802" max="1802" width="57.28515625" customWidth="1"/>
    <col min="1803" max="1808" width="12.7109375" customWidth="1"/>
    <col min="1809" max="1809" width="3.7109375" customWidth="1"/>
    <col min="1810" max="1810" width="10.5703125" bestFit="1" customWidth="1"/>
    <col min="2056" max="2056" width="2.42578125" customWidth="1"/>
    <col min="2057" max="2057" width="4.5703125" customWidth="1"/>
    <col min="2058" max="2058" width="57.28515625" customWidth="1"/>
    <col min="2059" max="2064" width="12.7109375" customWidth="1"/>
    <col min="2065" max="2065" width="3.7109375" customWidth="1"/>
    <col min="2066" max="2066" width="10.5703125" bestFit="1" customWidth="1"/>
    <col min="2312" max="2312" width="2.42578125" customWidth="1"/>
    <col min="2313" max="2313" width="4.5703125" customWidth="1"/>
    <col min="2314" max="2314" width="57.28515625" customWidth="1"/>
    <col min="2315" max="2320" width="12.7109375" customWidth="1"/>
    <col min="2321" max="2321" width="3.7109375" customWidth="1"/>
    <col min="2322" max="2322" width="10.5703125" bestFit="1" customWidth="1"/>
    <col min="2568" max="2568" width="2.42578125" customWidth="1"/>
    <col min="2569" max="2569" width="4.5703125" customWidth="1"/>
    <col min="2570" max="2570" width="57.28515625" customWidth="1"/>
    <col min="2571" max="2576" width="12.7109375" customWidth="1"/>
    <col min="2577" max="2577" width="3.7109375" customWidth="1"/>
    <col min="2578" max="2578" width="10.5703125" bestFit="1" customWidth="1"/>
    <col min="2824" max="2824" width="2.42578125" customWidth="1"/>
    <col min="2825" max="2825" width="4.5703125" customWidth="1"/>
    <col min="2826" max="2826" width="57.28515625" customWidth="1"/>
    <col min="2827" max="2832" width="12.7109375" customWidth="1"/>
    <col min="2833" max="2833" width="3.7109375" customWidth="1"/>
    <col min="2834" max="2834" width="10.5703125" bestFit="1" customWidth="1"/>
    <col min="3080" max="3080" width="2.42578125" customWidth="1"/>
    <col min="3081" max="3081" width="4.5703125" customWidth="1"/>
    <col min="3082" max="3082" width="57.28515625" customWidth="1"/>
    <col min="3083" max="3088" width="12.7109375" customWidth="1"/>
    <col min="3089" max="3089" width="3.7109375" customWidth="1"/>
    <col min="3090" max="3090" width="10.5703125" bestFit="1" customWidth="1"/>
    <col min="3336" max="3336" width="2.42578125" customWidth="1"/>
    <col min="3337" max="3337" width="4.5703125" customWidth="1"/>
    <col min="3338" max="3338" width="57.28515625" customWidth="1"/>
    <col min="3339" max="3344" width="12.7109375" customWidth="1"/>
    <col min="3345" max="3345" width="3.7109375" customWidth="1"/>
    <col min="3346" max="3346" width="10.5703125" bestFit="1" customWidth="1"/>
    <col min="3592" max="3592" width="2.42578125" customWidth="1"/>
    <col min="3593" max="3593" width="4.5703125" customWidth="1"/>
    <col min="3594" max="3594" width="57.28515625" customWidth="1"/>
    <col min="3595" max="3600" width="12.7109375" customWidth="1"/>
    <col min="3601" max="3601" width="3.7109375" customWidth="1"/>
    <col min="3602" max="3602" width="10.5703125" bestFit="1" customWidth="1"/>
    <col min="3848" max="3848" width="2.42578125" customWidth="1"/>
    <col min="3849" max="3849" width="4.5703125" customWidth="1"/>
    <col min="3850" max="3850" width="57.28515625" customWidth="1"/>
    <col min="3851" max="3856" width="12.7109375" customWidth="1"/>
    <col min="3857" max="3857" width="3.7109375" customWidth="1"/>
    <col min="3858" max="3858" width="10.5703125" bestFit="1" customWidth="1"/>
    <col min="4104" max="4104" width="2.42578125" customWidth="1"/>
    <col min="4105" max="4105" width="4.5703125" customWidth="1"/>
    <col min="4106" max="4106" width="57.28515625" customWidth="1"/>
    <col min="4107" max="4112" width="12.7109375" customWidth="1"/>
    <col min="4113" max="4113" width="3.7109375" customWidth="1"/>
    <col min="4114" max="4114" width="10.5703125" bestFit="1" customWidth="1"/>
    <col min="4360" max="4360" width="2.42578125" customWidth="1"/>
    <col min="4361" max="4361" width="4.5703125" customWidth="1"/>
    <col min="4362" max="4362" width="57.28515625" customWidth="1"/>
    <col min="4363" max="4368" width="12.7109375" customWidth="1"/>
    <col min="4369" max="4369" width="3.7109375" customWidth="1"/>
    <col min="4370" max="4370" width="10.5703125" bestFit="1" customWidth="1"/>
    <col min="4616" max="4616" width="2.42578125" customWidth="1"/>
    <col min="4617" max="4617" width="4.5703125" customWidth="1"/>
    <col min="4618" max="4618" width="57.28515625" customWidth="1"/>
    <col min="4619" max="4624" width="12.7109375" customWidth="1"/>
    <col min="4625" max="4625" width="3.7109375" customWidth="1"/>
    <col min="4626" max="4626" width="10.5703125" bestFit="1" customWidth="1"/>
    <col min="4872" max="4872" width="2.42578125" customWidth="1"/>
    <col min="4873" max="4873" width="4.5703125" customWidth="1"/>
    <col min="4874" max="4874" width="57.28515625" customWidth="1"/>
    <col min="4875" max="4880" width="12.7109375" customWidth="1"/>
    <col min="4881" max="4881" width="3.7109375" customWidth="1"/>
    <col min="4882" max="4882" width="10.5703125" bestFit="1" customWidth="1"/>
    <col min="5128" max="5128" width="2.42578125" customWidth="1"/>
    <col min="5129" max="5129" width="4.5703125" customWidth="1"/>
    <col min="5130" max="5130" width="57.28515625" customWidth="1"/>
    <col min="5131" max="5136" width="12.7109375" customWidth="1"/>
    <col min="5137" max="5137" width="3.7109375" customWidth="1"/>
    <col min="5138" max="5138" width="10.5703125" bestFit="1" customWidth="1"/>
    <col min="5384" max="5384" width="2.42578125" customWidth="1"/>
    <col min="5385" max="5385" width="4.5703125" customWidth="1"/>
    <col min="5386" max="5386" width="57.28515625" customWidth="1"/>
    <col min="5387" max="5392" width="12.7109375" customWidth="1"/>
    <col min="5393" max="5393" width="3.7109375" customWidth="1"/>
    <col min="5394" max="5394" width="10.5703125" bestFit="1" customWidth="1"/>
    <col min="5640" max="5640" width="2.42578125" customWidth="1"/>
    <col min="5641" max="5641" width="4.5703125" customWidth="1"/>
    <col min="5642" max="5642" width="57.28515625" customWidth="1"/>
    <col min="5643" max="5648" width="12.7109375" customWidth="1"/>
    <col min="5649" max="5649" width="3.7109375" customWidth="1"/>
    <col min="5650" max="5650" width="10.5703125" bestFit="1" customWidth="1"/>
    <col min="5896" max="5896" width="2.42578125" customWidth="1"/>
    <col min="5897" max="5897" width="4.5703125" customWidth="1"/>
    <col min="5898" max="5898" width="57.28515625" customWidth="1"/>
    <col min="5899" max="5904" width="12.7109375" customWidth="1"/>
    <col min="5905" max="5905" width="3.7109375" customWidth="1"/>
    <col min="5906" max="5906" width="10.5703125" bestFit="1" customWidth="1"/>
    <col min="6152" max="6152" width="2.42578125" customWidth="1"/>
    <col min="6153" max="6153" width="4.5703125" customWidth="1"/>
    <col min="6154" max="6154" width="57.28515625" customWidth="1"/>
    <col min="6155" max="6160" width="12.7109375" customWidth="1"/>
    <col min="6161" max="6161" width="3.7109375" customWidth="1"/>
    <col min="6162" max="6162" width="10.5703125" bestFit="1" customWidth="1"/>
    <col min="6408" max="6408" width="2.42578125" customWidth="1"/>
    <col min="6409" max="6409" width="4.5703125" customWidth="1"/>
    <col min="6410" max="6410" width="57.28515625" customWidth="1"/>
    <col min="6411" max="6416" width="12.7109375" customWidth="1"/>
    <col min="6417" max="6417" width="3.7109375" customWidth="1"/>
    <col min="6418" max="6418" width="10.5703125" bestFit="1" customWidth="1"/>
    <col min="6664" max="6664" width="2.42578125" customWidth="1"/>
    <col min="6665" max="6665" width="4.5703125" customWidth="1"/>
    <col min="6666" max="6666" width="57.28515625" customWidth="1"/>
    <col min="6667" max="6672" width="12.7109375" customWidth="1"/>
    <col min="6673" max="6673" width="3.7109375" customWidth="1"/>
    <col min="6674" max="6674" width="10.5703125" bestFit="1" customWidth="1"/>
    <col min="6920" max="6920" width="2.42578125" customWidth="1"/>
    <col min="6921" max="6921" width="4.5703125" customWidth="1"/>
    <col min="6922" max="6922" width="57.28515625" customWidth="1"/>
    <col min="6923" max="6928" width="12.7109375" customWidth="1"/>
    <col min="6929" max="6929" width="3.7109375" customWidth="1"/>
    <col min="6930" max="6930" width="10.5703125" bestFit="1" customWidth="1"/>
    <col min="7176" max="7176" width="2.42578125" customWidth="1"/>
    <col min="7177" max="7177" width="4.5703125" customWidth="1"/>
    <col min="7178" max="7178" width="57.28515625" customWidth="1"/>
    <col min="7179" max="7184" width="12.7109375" customWidth="1"/>
    <col min="7185" max="7185" width="3.7109375" customWidth="1"/>
    <col min="7186" max="7186" width="10.5703125" bestFit="1" customWidth="1"/>
    <col min="7432" max="7432" width="2.42578125" customWidth="1"/>
    <col min="7433" max="7433" width="4.5703125" customWidth="1"/>
    <col min="7434" max="7434" width="57.28515625" customWidth="1"/>
    <col min="7435" max="7440" width="12.7109375" customWidth="1"/>
    <col min="7441" max="7441" width="3.7109375" customWidth="1"/>
    <col min="7442" max="7442" width="10.5703125" bestFit="1" customWidth="1"/>
    <col min="7688" max="7688" width="2.42578125" customWidth="1"/>
    <col min="7689" max="7689" width="4.5703125" customWidth="1"/>
    <col min="7690" max="7690" width="57.28515625" customWidth="1"/>
    <col min="7691" max="7696" width="12.7109375" customWidth="1"/>
    <col min="7697" max="7697" width="3.7109375" customWidth="1"/>
    <col min="7698" max="7698" width="10.5703125" bestFit="1" customWidth="1"/>
    <col min="7944" max="7944" width="2.42578125" customWidth="1"/>
    <col min="7945" max="7945" width="4.5703125" customWidth="1"/>
    <col min="7946" max="7946" width="57.28515625" customWidth="1"/>
    <col min="7947" max="7952" width="12.7109375" customWidth="1"/>
    <col min="7953" max="7953" width="3.7109375" customWidth="1"/>
    <col min="7954" max="7954" width="10.5703125" bestFit="1" customWidth="1"/>
    <col min="8200" max="8200" width="2.42578125" customWidth="1"/>
    <col min="8201" max="8201" width="4.5703125" customWidth="1"/>
    <col min="8202" max="8202" width="57.28515625" customWidth="1"/>
    <col min="8203" max="8208" width="12.7109375" customWidth="1"/>
    <col min="8209" max="8209" width="3.7109375" customWidth="1"/>
    <col min="8210" max="8210" width="10.5703125" bestFit="1" customWidth="1"/>
    <col min="8456" max="8456" width="2.42578125" customWidth="1"/>
    <col min="8457" max="8457" width="4.5703125" customWidth="1"/>
    <col min="8458" max="8458" width="57.28515625" customWidth="1"/>
    <col min="8459" max="8464" width="12.7109375" customWidth="1"/>
    <col min="8465" max="8465" width="3.7109375" customWidth="1"/>
    <col min="8466" max="8466" width="10.5703125" bestFit="1" customWidth="1"/>
    <col min="8712" max="8712" width="2.42578125" customWidth="1"/>
    <col min="8713" max="8713" width="4.5703125" customWidth="1"/>
    <col min="8714" max="8714" width="57.28515625" customWidth="1"/>
    <col min="8715" max="8720" width="12.7109375" customWidth="1"/>
    <col min="8721" max="8721" width="3.7109375" customWidth="1"/>
    <col min="8722" max="8722" width="10.5703125" bestFit="1" customWidth="1"/>
    <col min="8968" max="8968" width="2.42578125" customWidth="1"/>
    <col min="8969" max="8969" width="4.5703125" customWidth="1"/>
    <col min="8970" max="8970" width="57.28515625" customWidth="1"/>
    <col min="8971" max="8976" width="12.7109375" customWidth="1"/>
    <col min="8977" max="8977" width="3.7109375" customWidth="1"/>
    <col min="8978" max="8978" width="10.5703125" bestFit="1" customWidth="1"/>
    <col min="9224" max="9224" width="2.42578125" customWidth="1"/>
    <col min="9225" max="9225" width="4.5703125" customWidth="1"/>
    <col min="9226" max="9226" width="57.28515625" customWidth="1"/>
    <col min="9227" max="9232" width="12.7109375" customWidth="1"/>
    <col min="9233" max="9233" width="3.7109375" customWidth="1"/>
    <col min="9234" max="9234" width="10.5703125" bestFit="1" customWidth="1"/>
    <col min="9480" max="9480" width="2.42578125" customWidth="1"/>
    <col min="9481" max="9481" width="4.5703125" customWidth="1"/>
    <col min="9482" max="9482" width="57.28515625" customWidth="1"/>
    <col min="9483" max="9488" width="12.7109375" customWidth="1"/>
    <col min="9489" max="9489" width="3.7109375" customWidth="1"/>
    <col min="9490" max="9490" width="10.5703125" bestFit="1" customWidth="1"/>
    <col min="9736" max="9736" width="2.42578125" customWidth="1"/>
    <col min="9737" max="9737" width="4.5703125" customWidth="1"/>
    <col min="9738" max="9738" width="57.28515625" customWidth="1"/>
    <col min="9739" max="9744" width="12.7109375" customWidth="1"/>
    <col min="9745" max="9745" width="3.7109375" customWidth="1"/>
    <col min="9746" max="9746" width="10.5703125" bestFit="1" customWidth="1"/>
    <col min="9992" max="9992" width="2.42578125" customWidth="1"/>
    <col min="9993" max="9993" width="4.5703125" customWidth="1"/>
    <col min="9994" max="9994" width="57.28515625" customWidth="1"/>
    <col min="9995" max="10000" width="12.7109375" customWidth="1"/>
    <col min="10001" max="10001" width="3.7109375" customWidth="1"/>
    <col min="10002" max="10002" width="10.5703125" bestFit="1" customWidth="1"/>
    <col min="10248" max="10248" width="2.42578125" customWidth="1"/>
    <col min="10249" max="10249" width="4.5703125" customWidth="1"/>
    <col min="10250" max="10250" width="57.28515625" customWidth="1"/>
    <col min="10251" max="10256" width="12.7109375" customWidth="1"/>
    <col min="10257" max="10257" width="3.7109375" customWidth="1"/>
    <col min="10258" max="10258" width="10.5703125" bestFit="1" customWidth="1"/>
    <col min="10504" max="10504" width="2.42578125" customWidth="1"/>
    <col min="10505" max="10505" width="4.5703125" customWidth="1"/>
    <col min="10506" max="10506" width="57.28515625" customWidth="1"/>
    <col min="10507" max="10512" width="12.7109375" customWidth="1"/>
    <col min="10513" max="10513" width="3.7109375" customWidth="1"/>
    <col min="10514" max="10514" width="10.5703125" bestFit="1" customWidth="1"/>
    <col min="10760" max="10760" width="2.42578125" customWidth="1"/>
    <col min="10761" max="10761" width="4.5703125" customWidth="1"/>
    <col min="10762" max="10762" width="57.28515625" customWidth="1"/>
    <col min="10763" max="10768" width="12.7109375" customWidth="1"/>
    <col min="10769" max="10769" width="3.7109375" customWidth="1"/>
    <col min="10770" max="10770" width="10.5703125" bestFit="1" customWidth="1"/>
    <col min="11016" max="11016" width="2.42578125" customWidth="1"/>
    <col min="11017" max="11017" width="4.5703125" customWidth="1"/>
    <col min="11018" max="11018" width="57.28515625" customWidth="1"/>
    <col min="11019" max="11024" width="12.7109375" customWidth="1"/>
    <col min="11025" max="11025" width="3.7109375" customWidth="1"/>
    <col min="11026" max="11026" width="10.5703125" bestFit="1" customWidth="1"/>
    <col min="11272" max="11272" width="2.42578125" customWidth="1"/>
    <col min="11273" max="11273" width="4.5703125" customWidth="1"/>
    <col min="11274" max="11274" width="57.28515625" customWidth="1"/>
    <col min="11275" max="11280" width="12.7109375" customWidth="1"/>
    <col min="11281" max="11281" width="3.7109375" customWidth="1"/>
    <col min="11282" max="11282" width="10.5703125" bestFit="1" customWidth="1"/>
    <col min="11528" max="11528" width="2.42578125" customWidth="1"/>
    <col min="11529" max="11529" width="4.5703125" customWidth="1"/>
    <col min="11530" max="11530" width="57.28515625" customWidth="1"/>
    <col min="11531" max="11536" width="12.7109375" customWidth="1"/>
    <col min="11537" max="11537" width="3.7109375" customWidth="1"/>
    <col min="11538" max="11538" width="10.5703125" bestFit="1" customWidth="1"/>
    <col min="11784" max="11784" width="2.42578125" customWidth="1"/>
    <col min="11785" max="11785" width="4.5703125" customWidth="1"/>
    <col min="11786" max="11786" width="57.28515625" customWidth="1"/>
    <col min="11787" max="11792" width="12.7109375" customWidth="1"/>
    <col min="11793" max="11793" width="3.7109375" customWidth="1"/>
    <col min="11794" max="11794" width="10.5703125" bestFit="1" customWidth="1"/>
    <col min="12040" max="12040" width="2.42578125" customWidth="1"/>
    <col min="12041" max="12041" width="4.5703125" customWidth="1"/>
    <col min="12042" max="12042" width="57.28515625" customWidth="1"/>
    <col min="12043" max="12048" width="12.7109375" customWidth="1"/>
    <col min="12049" max="12049" width="3.7109375" customWidth="1"/>
    <col min="12050" max="12050" width="10.5703125" bestFit="1" customWidth="1"/>
    <col min="12296" max="12296" width="2.42578125" customWidth="1"/>
    <col min="12297" max="12297" width="4.5703125" customWidth="1"/>
    <col min="12298" max="12298" width="57.28515625" customWidth="1"/>
    <col min="12299" max="12304" width="12.7109375" customWidth="1"/>
    <col min="12305" max="12305" width="3.7109375" customWidth="1"/>
    <col min="12306" max="12306" width="10.5703125" bestFit="1" customWidth="1"/>
    <col min="12552" max="12552" width="2.42578125" customWidth="1"/>
    <col min="12553" max="12553" width="4.5703125" customWidth="1"/>
    <col min="12554" max="12554" width="57.28515625" customWidth="1"/>
    <col min="12555" max="12560" width="12.7109375" customWidth="1"/>
    <col min="12561" max="12561" width="3.7109375" customWidth="1"/>
    <col min="12562" max="12562" width="10.5703125" bestFit="1" customWidth="1"/>
    <col min="12808" max="12808" width="2.42578125" customWidth="1"/>
    <col min="12809" max="12809" width="4.5703125" customWidth="1"/>
    <col min="12810" max="12810" width="57.28515625" customWidth="1"/>
    <col min="12811" max="12816" width="12.7109375" customWidth="1"/>
    <col min="12817" max="12817" width="3.7109375" customWidth="1"/>
    <col min="12818" max="12818" width="10.5703125" bestFit="1" customWidth="1"/>
    <col min="13064" max="13064" width="2.42578125" customWidth="1"/>
    <col min="13065" max="13065" width="4.5703125" customWidth="1"/>
    <col min="13066" max="13066" width="57.28515625" customWidth="1"/>
    <col min="13067" max="13072" width="12.7109375" customWidth="1"/>
    <col min="13073" max="13073" width="3.7109375" customWidth="1"/>
    <col min="13074" max="13074" width="10.5703125" bestFit="1" customWidth="1"/>
    <col min="13320" max="13320" width="2.42578125" customWidth="1"/>
    <col min="13321" max="13321" width="4.5703125" customWidth="1"/>
    <col min="13322" max="13322" width="57.28515625" customWidth="1"/>
    <col min="13323" max="13328" width="12.7109375" customWidth="1"/>
    <col min="13329" max="13329" width="3.7109375" customWidth="1"/>
    <col min="13330" max="13330" width="10.5703125" bestFit="1" customWidth="1"/>
    <col min="13576" max="13576" width="2.42578125" customWidth="1"/>
    <col min="13577" max="13577" width="4.5703125" customWidth="1"/>
    <col min="13578" max="13578" width="57.28515625" customWidth="1"/>
    <col min="13579" max="13584" width="12.7109375" customWidth="1"/>
    <col min="13585" max="13585" width="3.7109375" customWidth="1"/>
    <col min="13586" max="13586" width="10.5703125" bestFit="1" customWidth="1"/>
    <col min="13832" max="13832" width="2.42578125" customWidth="1"/>
    <col min="13833" max="13833" width="4.5703125" customWidth="1"/>
    <col min="13834" max="13834" width="57.28515625" customWidth="1"/>
    <col min="13835" max="13840" width="12.7109375" customWidth="1"/>
    <col min="13841" max="13841" width="3.7109375" customWidth="1"/>
    <col min="13842" max="13842" width="10.5703125" bestFit="1" customWidth="1"/>
    <col min="14088" max="14088" width="2.42578125" customWidth="1"/>
    <col min="14089" max="14089" width="4.5703125" customWidth="1"/>
    <col min="14090" max="14090" width="57.28515625" customWidth="1"/>
    <col min="14091" max="14096" width="12.7109375" customWidth="1"/>
    <col min="14097" max="14097" width="3.7109375" customWidth="1"/>
    <col min="14098" max="14098" width="10.5703125" bestFit="1" customWidth="1"/>
    <col min="14344" max="14344" width="2.42578125" customWidth="1"/>
    <col min="14345" max="14345" width="4.5703125" customWidth="1"/>
    <col min="14346" max="14346" width="57.28515625" customWidth="1"/>
    <col min="14347" max="14352" width="12.7109375" customWidth="1"/>
    <col min="14353" max="14353" width="3.7109375" customWidth="1"/>
    <col min="14354" max="14354" width="10.5703125" bestFit="1" customWidth="1"/>
    <col min="14600" max="14600" width="2.42578125" customWidth="1"/>
    <col min="14601" max="14601" width="4.5703125" customWidth="1"/>
    <col min="14602" max="14602" width="57.28515625" customWidth="1"/>
    <col min="14603" max="14608" width="12.7109375" customWidth="1"/>
    <col min="14609" max="14609" width="3.7109375" customWidth="1"/>
    <col min="14610" max="14610" width="10.5703125" bestFit="1" customWidth="1"/>
    <col min="14856" max="14856" width="2.42578125" customWidth="1"/>
    <col min="14857" max="14857" width="4.5703125" customWidth="1"/>
    <col min="14858" max="14858" width="57.28515625" customWidth="1"/>
    <col min="14859" max="14864" width="12.7109375" customWidth="1"/>
    <col min="14865" max="14865" width="3.7109375" customWidth="1"/>
    <col min="14866" max="14866" width="10.5703125" bestFit="1" customWidth="1"/>
    <col min="15112" max="15112" width="2.42578125" customWidth="1"/>
    <col min="15113" max="15113" width="4.5703125" customWidth="1"/>
    <col min="15114" max="15114" width="57.28515625" customWidth="1"/>
    <col min="15115" max="15120" width="12.7109375" customWidth="1"/>
    <col min="15121" max="15121" width="3.7109375" customWidth="1"/>
    <col min="15122" max="15122" width="10.5703125" bestFit="1" customWidth="1"/>
    <col min="15368" max="15368" width="2.42578125" customWidth="1"/>
    <col min="15369" max="15369" width="4.5703125" customWidth="1"/>
    <col min="15370" max="15370" width="57.28515625" customWidth="1"/>
    <col min="15371" max="15376" width="12.7109375" customWidth="1"/>
    <col min="15377" max="15377" width="3.7109375" customWidth="1"/>
    <col min="15378" max="15378" width="10.5703125" bestFit="1" customWidth="1"/>
    <col min="15624" max="15624" width="2.42578125" customWidth="1"/>
    <col min="15625" max="15625" width="4.5703125" customWidth="1"/>
    <col min="15626" max="15626" width="57.28515625" customWidth="1"/>
    <col min="15627" max="15632" width="12.7109375" customWidth="1"/>
    <col min="15633" max="15633" width="3.7109375" customWidth="1"/>
    <col min="15634" max="15634" width="10.5703125" bestFit="1" customWidth="1"/>
    <col min="15880" max="15880" width="2.42578125" customWidth="1"/>
    <col min="15881" max="15881" width="4.5703125" customWidth="1"/>
    <col min="15882" max="15882" width="57.28515625" customWidth="1"/>
    <col min="15883" max="15888" width="12.7109375" customWidth="1"/>
    <col min="15889" max="15889" width="3.7109375" customWidth="1"/>
    <col min="15890" max="15890" width="10.5703125" bestFit="1" customWidth="1"/>
    <col min="16136" max="16136" width="2.42578125" customWidth="1"/>
    <col min="16137" max="16137" width="4.5703125" customWidth="1"/>
    <col min="16138" max="16138" width="57.28515625" customWidth="1"/>
    <col min="16139" max="16144" width="12.7109375" customWidth="1"/>
    <col min="16145" max="16145" width="3.7109375" customWidth="1"/>
    <col min="16146" max="16146" width="10.5703125" bestFit="1" customWidth="1"/>
  </cols>
  <sheetData>
    <row r="1" spans="2:24" customFormat="1" x14ac:dyDescent="0.25"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  <c r="Q1" s="3"/>
    </row>
    <row r="2" spans="2:24" customFormat="1" ht="15.75" x14ac:dyDescent="0.25">
      <c r="B2" s="23" t="s">
        <v>85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  <c r="Q2" s="3"/>
    </row>
    <row r="3" spans="2:24" customFormat="1" ht="21" customHeight="1" x14ac:dyDescent="0.25">
      <c r="B3" s="23" t="s">
        <v>87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  <c r="Q3" s="27"/>
      <c r="R3" s="27"/>
      <c r="S3" s="27"/>
      <c r="T3" s="27"/>
      <c r="U3" s="27"/>
      <c r="V3" s="27"/>
      <c r="W3" s="27"/>
      <c r="X3" s="28"/>
    </row>
    <row r="4" spans="2:24" customFormat="1" x14ac:dyDescent="0.25">
      <c r="B4" s="26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8"/>
      <c r="Q4" s="3"/>
    </row>
    <row r="5" spans="2:24" customFormat="1" ht="15.75" thickBot="1" x14ac:dyDescent="0.3"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  <c r="Q5" s="3"/>
      <c r="R5" s="14"/>
    </row>
    <row r="6" spans="2:24" customFormat="1" ht="15.75" thickBot="1" x14ac:dyDescent="0.3">
      <c r="B6" s="34" t="s">
        <v>84</v>
      </c>
      <c r="C6" s="35"/>
      <c r="D6" s="36" t="s">
        <v>19</v>
      </c>
      <c r="E6" s="37" t="s">
        <v>2</v>
      </c>
      <c r="F6" s="37" t="s">
        <v>3</v>
      </c>
      <c r="G6" s="37" t="s">
        <v>4</v>
      </c>
      <c r="H6" s="37" t="s">
        <v>5</v>
      </c>
      <c r="I6" s="37" t="s">
        <v>6</v>
      </c>
      <c r="J6" s="38" t="s">
        <v>7</v>
      </c>
      <c r="K6" s="37" t="s">
        <v>8</v>
      </c>
      <c r="L6" s="38" t="s">
        <v>9</v>
      </c>
      <c r="M6" s="37" t="s">
        <v>10</v>
      </c>
      <c r="N6" s="38" t="s">
        <v>11</v>
      </c>
      <c r="O6" s="37" t="s">
        <v>12</v>
      </c>
      <c r="P6" s="39" t="s">
        <v>13</v>
      </c>
      <c r="Q6" s="3"/>
    </row>
    <row r="7" spans="2:24" customFormat="1" x14ac:dyDescent="0.25">
      <c r="B7" s="32" t="s">
        <v>20</v>
      </c>
      <c r="C7" s="33"/>
      <c r="D7" s="17">
        <f t="shared" ref="D7:P7" si="0">SUM(D8:D14)</f>
        <v>13161195</v>
      </c>
      <c r="E7" s="17">
        <f t="shared" si="0"/>
        <v>1007532.62</v>
      </c>
      <c r="F7" s="17">
        <f t="shared" si="0"/>
        <v>1023625.95</v>
      </c>
      <c r="G7" s="17">
        <f t="shared" si="0"/>
        <v>990874.08000000007</v>
      </c>
      <c r="H7" s="17">
        <f t="shared" si="0"/>
        <v>970689</v>
      </c>
      <c r="I7" s="17">
        <f t="shared" si="0"/>
        <v>983312.5</v>
      </c>
      <c r="J7" s="17">
        <f t="shared" si="0"/>
        <v>970689</v>
      </c>
      <c r="K7" s="17">
        <f t="shared" si="0"/>
        <v>1012550.71</v>
      </c>
      <c r="L7" s="17">
        <f t="shared" si="0"/>
        <v>1028438.4199999999</v>
      </c>
      <c r="M7" s="17">
        <f t="shared" si="0"/>
        <v>992135.65999999992</v>
      </c>
      <c r="N7" s="17">
        <f t="shared" si="0"/>
        <v>970689</v>
      </c>
      <c r="O7" s="17">
        <f t="shared" si="0"/>
        <v>984460.65999999992</v>
      </c>
      <c r="P7" s="17">
        <f t="shared" si="0"/>
        <v>2226197.4</v>
      </c>
      <c r="Q7" s="3"/>
      <c r="S7" s="6"/>
    </row>
    <row r="8" spans="2:24" customFormat="1" x14ac:dyDescent="0.25">
      <c r="B8" s="8"/>
      <c r="C8" s="9" t="s">
        <v>21</v>
      </c>
      <c r="D8" s="18">
        <f>SUM(E8:P8)</f>
        <v>2385347.1599999997</v>
      </c>
      <c r="E8" s="18">
        <v>198778.93</v>
      </c>
      <c r="F8" s="18">
        <v>198778.93</v>
      </c>
      <c r="G8" s="18">
        <v>198778.93</v>
      </c>
      <c r="H8" s="18">
        <v>198778.93</v>
      </c>
      <c r="I8" s="18">
        <v>198778.93</v>
      </c>
      <c r="J8" s="18">
        <v>198778.93</v>
      </c>
      <c r="K8" s="18">
        <v>198778.93</v>
      </c>
      <c r="L8" s="18">
        <v>198778.93</v>
      </c>
      <c r="M8" s="18">
        <v>198778.93</v>
      </c>
      <c r="N8" s="18">
        <v>198778.93</v>
      </c>
      <c r="O8" s="18">
        <v>198778.93</v>
      </c>
      <c r="P8" s="18">
        <v>198778.93</v>
      </c>
      <c r="Q8" s="3"/>
      <c r="R8" s="16"/>
    </row>
    <row r="9" spans="2:24" customFormat="1" x14ac:dyDescent="0.25">
      <c r="B9" s="8"/>
      <c r="C9" s="9" t="s">
        <v>22</v>
      </c>
      <c r="D9" s="18">
        <f t="shared" ref="D9:D14" si="1">SUM(E9:P9)</f>
        <v>3600000</v>
      </c>
      <c r="E9" s="18">
        <v>300000</v>
      </c>
      <c r="F9" s="18">
        <v>300000</v>
      </c>
      <c r="G9" s="18">
        <v>300000</v>
      </c>
      <c r="H9" s="18">
        <v>300000</v>
      </c>
      <c r="I9" s="18">
        <v>300000</v>
      </c>
      <c r="J9" s="18">
        <v>300000</v>
      </c>
      <c r="K9" s="18">
        <v>300000</v>
      </c>
      <c r="L9" s="18">
        <v>300000</v>
      </c>
      <c r="M9" s="18">
        <v>300000</v>
      </c>
      <c r="N9" s="18">
        <v>300000</v>
      </c>
      <c r="O9" s="18">
        <v>300000</v>
      </c>
      <c r="P9" s="18">
        <v>300000</v>
      </c>
      <c r="Q9" s="3"/>
      <c r="R9" s="16"/>
    </row>
    <row r="10" spans="2:24" customFormat="1" x14ac:dyDescent="0.25">
      <c r="B10" s="8"/>
      <c r="C10" s="9" t="s">
        <v>23</v>
      </c>
      <c r="D10" s="18">
        <f>SUM(E10:P10)</f>
        <v>6689847.8399999989</v>
      </c>
      <c r="E10" s="18">
        <v>466273.69</v>
      </c>
      <c r="F10" s="18">
        <v>484527.02</v>
      </c>
      <c r="G10" s="18">
        <v>451775.15</v>
      </c>
      <c r="H10" s="18">
        <v>431590.07</v>
      </c>
      <c r="I10" s="18">
        <v>444213.57</v>
      </c>
      <c r="J10" s="18">
        <v>431590.07</v>
      </c>
      <c r="K10" s="18">
        <v>473451.78</v>
      </c>
      <c r="L10" s="18">
        <v>489339.49</v>
      </c>
      <c r="M10" s="18">
        <v>453036.73</v>
      </c>
      <c r="N10" s="18">
        <v>431590.07</v>
      </c>
      <c r="O10" s="18">
        <v>445361.73</v>
      </c>
      <c r="P10" s="18">
        <v>1687098.47</v>
      </c>
      <c r="Q10" s="3"/>
    </row>
    <row r="11" spans="2:24" customFormat="1" x14ac:dyDescent="0.25">
      <c r="B11" s="8"/>
      <c r="C11" s="9" t="s">
        <v>24</v>
      </c>
      <c r="D11" s="18">
        <f>SUM(E11:P11)</f>
        <v>486000</v>
      </c>
      <c r="E11" s="18">
        <v>42480</v>
      </c>
      <c r="F11" s="18">
        <v>40320</v>
      </c>
      <c r="G11" s="18">
        <v>40320</v>
      </c>
      <c r="H11" s="18">
        <v>40320</v>
      </c>
      <c r="I11" s="18">
        <v>40320</v>
      </c>
      <c r="J11" s="18">
        <v>40320</v>
      </c>
      <c r="K11" s="18">
        <v>40320</v>
      </c>
      <c r="L11" s="18">
        <v>40320</v>
      </c>
      <c r="M11" s="18">
        <v>40320</v>
      </c>
      <c r="N11" s="18">
        <v>40320</v>
      </c>
      <c r="O11" s="18">
        <v>40320</v>
      </c>
      <c r="P11" s="18">
        <v>40320</v>
      </c>
      <c r="Q11" s="3"/>
    </row>
    <row r="12" spans="2:24" customFormat="1" x14ac:dyDescent="0.25">
      <c r="B12" s="8"/>
      <c r="C12" s="9" t="s">
        <v>25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3"/>
    </row>
    <row r="13" spans="2:24" customFormat="1" x14ac:dyDescent="0.25">
      <c r="B13" s="8"/>
      <c r="C13" s="9" t="s">
        <v>26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3"/>
    </row>
    <row r="14" spans="2:24" customFormat="1" x14ac:dyDescent="0.25">
      <c r="B14" s="8"/>
      <c r="C14" s="9" t="s">
        <v>27</v>
      </c>
      <c r="D14" s="18">
        <f t="shared" si="1"/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3"/>
    </row>
    <row r="15" spans="2:24" customFormat="1" x14ac:dyDescent="0.25">
      <c r="B15" s="32" t="s">
        <v>28</v>
      </c>
      <c r="C15" s="33"/>
      <c r="D15" s="17">
        <f>SUM(D16:D24)</f>
        <v>247016</v>
      </c>
      <c r="E15" s="17">
        <f t="shared" ref="E15:P15" si="2">SUM(E16:E24)</f>
        <v>19621</v>
      </c>
      <c r="F15" s="17">
        <f t="shared" si="2"/>
        <v>18961</v>
      </c>
      <c r="G15" s="17">
        <f t="shared" si="2"/>
        <v>25629</v>
      </c>
      <c r="H15" s="17">
        <f t="shared" si="2"/>
        <v>21289</v>
      </c>
      <c r="I15" s="17">
        <f t="shared" si="2"/>
        <v>19816</v>
      </c>
      <c r="J15" s="17">
        <f t="shared" si="2"/>
        <v>23709</v>
      </c>
      <c r="K15" s="17">
        <f t="shared" si="2"/>
        <v>22332</v>
      </c>
      <c r="L15" s="17">
        <f t="shared" si="2"/>
        <v>17744</v>
      </c>
      <c r="M15" s="17">
        <f t="shared" si="2"/>
        <v>20634</v>
      </c>
      <c r="N15" s="17">
        <f t="shared" si="2"/>
        <v>20224</v>
      </c>
      <c r="O15" s="17">
        <f t="shared" si="2"/>
        <v>19646</v>
      </c>
      <c r="P15" s="17">
        <f t="shared" si="2"/>
        <v>17411</v>
      </c>
      <c r="Q15" s="3"/>
      <c r="R15" s="7"/>
      <c r="S15" s="6"/>
    </row>
    <row r="16" spans="2:24" customFormat="1" ht="24" x14ac:dyDescent="0.25">
      <c r="B16" s="8"/>
      <c r="C16" s="9" t="s">
        <v>29</v>
      </c>
      <c r="D16" s="18">
        <f t="shared" ref="D16:D72" si="3">SUM(E16:P16)</f>
        <v>54554</v>
      </c>
      <c r="E16" s="18">
        <v>4087</v>
      </c>
      <c r="F16" s="18">
        <v>1927</v>
      </c>
      <c r="G16" s="18">
        <v>10095</v>
      </c>
      <c r="H16" s="18">
        <v>5755</v>
      </c>
      <c r="I16" s="18">
        <v>2782</v>
      </c>
      <c r="J16" s="18">
        <v>8175</v>
      </c>
      <c r="K16" s="18">
        <v>6780</v>
      </c>
      <c r="L16" s="18">
        <v>692</v>
      </c>
      <c r="M16" s="18">
        <v>5082</v>
      </c>
      <c r="N16" s="18">
        <v>4690</v>
      </c>
      <c r="O16" s="18">
        <v>2612</v>
      </c>
      <c r="P16" s="18">
        <v>1877</v>
      </c>
      <c r="Q16" s="3"/>
    </row>
    <row r="17" spans="2:19" customFormat="1" x14ac:dyDescent="0.25">
      <c r="B17" s="8"/>
      <c r="C17" s="9" t="s">
        <v>30</v>
      </c>
      <c r="D17" s="18">
        <f t="shared" si="3"/>
        <v>2862</v>
      </c>
      <c r="E17" s="18">
        <v>234</v>
      </c>
      <c r="F17" s="18">
        <v>234</v>
      </c>
      <c r="G17" s="18">
        <v>234</v>
      </c>
      <c r="H17" s="18">
        <v>234</v>
      </c>
      <c r="I17" s="18">
        <v>234</v>
      </c>
      <c r="J17" s="18">
        <v>234</v>
      </c>
      <c r="K17" s="18">
        <v>252</v>
      </c>
      <c r="L17" s="18">
        <v>252</v>
      </c>
      <c r="M17" s="18">
        <v>252</v>
      </c>
      <c r="N17" s="18">
        <v>234</v>
      </c>
      <c r="O17" s="18">
        <v>234</v>
      </c>
      <c r="P17" s="18">
        <v>234</v>
      </c>
      <c r="Q17" s="3"/>
    </row>
    <row r="18" spans="2:19" customFormat="1" x14ac:dyDescent="0.25">
      <c r="B18" s="8"/>
      <c r="C18" s="9" t="s">
        <v>31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3"/>
    </row>
    <row r="19" spans="2:19" customFormat="1" x14ac:dyDescent="0.25">
      <c r="B19" s="8"/>
      <c r="C19" s="9" t="s">
        <v>32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3"/>
    </row>
    <row r="20" spans="2:19" customFormat="1" x14ac:dyDescent="0.25">
      <c r="B20" s="8"/>
      <c r="C20" s="9" t="s">
        <v>33</v>
      </c>
      <c r="D20" s="18">
        <f t="shared" si="3"/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3"/>
    </row>
    <row r="21" spans="2:19" customFormat="1" x14ac:dyDescent="0.25">
      <c r="B21" s="8"/>
      <c r="C21" s="9" t="s">
        <v>34</v>
      </c>
      <c r="D21" s="18">
        <f t="shared" si="3"/>
        <v>189600</v>
      </c>
      <c r="E21" s="18">
        <v>15300</v>
      </c>
      <c r="F21" s="18">
        <v>16800</v>
      </c>
      <c r="G21" s="18">
        <v>15300</v>
      </c>
      <c r="H21" s="18">
        <v>15300</v>
      </c>
      <c r="I21" s="18">
        <v>16800</v>
      </c>
      <c r="J21" s="18">
        <v>15300</v>
      </c>
      <c r="K21" s="18">
        <v>15300</v>
      </c>
      <c r="L21" s="18">
        <v>16800</v>
      </c>
      <c r="M21" s="18">
        <v>15300</v>
      </c>
      <c r="N21" s="18">
        <v>15300</v>
      </c>
      <c r="O21" s="18">
        <v>16800</v>
      </c>
      <c r="P21" s="18">
        <v>15300</v>
      </c>
      <c r="Q21" s="3"/>
    </row>
    <row r="22" spans="2:19" customFormat="1" x14ac:dyDescent="0.25">
      <c r="B22" s="8"/>
      <c r="C22" s="9" t="s">
        <v>35</v>
      </c>
      <c r="D22" s="18">
        <f t="shared" si="3"/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3"/>
    </row>
    <row r="23" spans="2:19" customFormat="1" x14ac:dyDescent="0.25">
      <c r="B23" s="8"/>
      <c r="C23" s="9" t="s">
        <v>36</v>
      </c>
      <c r="D23" s="18">
        <f t="shared" si="3"/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3"/>
    </row>
    <row r="24" spans="2:19" customFormat="1" x14ac:dyDescent="0.25">
      <c r="B24" s="8"/>
      <c r="C24" s="9" t="s">
        <v>37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3"/>
    </row>
    <row r="25" spans="2:19" customFormat="1" x14ac:dyDescent="0.25">
      <c r="B25" s="32" t="s">
        <v>38</v>
      </c>
      <c r="C25" s="33"/>
      <c r="D25" s="17">
        <f>SUM(D26:D34)</f>
        <v>820759</v>
      </c>
      <c r="E25" s="17">
        <f t="shared" ref="E25" si="4">SUM(E26:E34)</f>
        <v>96383</v>
      </c>
      <c r="F25" s="17">
        <f t="shared" ref="F25" si="5">SUM(F26:F34)</f>
        <v>77678</v>
      </c>
      <c r="G25" s="17">
        <f t="shared" ref="G25" si="6">SUM(G26:G34)</f>
        <v>104648</v>
      </c>
      <c r="H25" s="17">
        <f t="shared" ref="H25" si="7">SUM(H26:H34)</f>
        <v>37190</v>
      </c>
      <c r="I25" s="17">
        <f t="shared" ref="I25" si="8">SUM(I26:I34)</f>
        <v>59800</v>
      </c>
      <c r="J25" s="17">
        <f t="shared" ref="J25" si="9">SUM(J26:J34)</f>
        <v>106677</v>
      </c>
      <c r="K25" s="17">
        <f t="shared" ref="K25" si="10">SUM(K26:K34)</f>
        <v>97625</v>
      </c>
      <c r="L25" s="17">
        <f t="shared" ref="L25" si="11">SUM(L26:L34)</f>
        <v>63148</v>
      </c>
      <c r="M25" s="17">
        <f t="shared" ref="M25" si="12">SUM(M26:M34)</f>
        <v>86818</v>
      </c>
      <c r="N25" s="17">
        <f t="shared" ref="N25" si="13">SUM(N26:N34)</f>
        <v>38285</v>
      </c>
      <c r="O25" s="17">
        <f t="shared" ref="O25" si="14">SUM(O26:O34)</f>
        <v>29620</v>
      </c>
      <c r="P25" s="17">
        <f t="shared" ref="P25" si="15">SUM(P26:P34)</f>
        <v>22887</v>
      </c>
      <c r="Q25" s="3"/>
      <c r="S25" s="6"/>
    </row>
    <row r="26" spans="2:19" customFormat="1" x14ac:dyDescent="0.25">
      <c r="B26" s="8"/>
      <c r="C26" s="9" t="s">
        <v>39</v>
      </c>
      <c r="D26" s="18">
        <f t="shared" si="3"/>
        <v>181620</v>
      </c>
      <c r="E26" s="18">
        <v>15360</v>
      </c>
      <c r="F26" s="18">
        <v>15660</v>
      </c>
      <c r="G26" s="18">
        <v>15660</v>
      </c>
      <c r="H26" s="18">
        <v>15360</v>
      </c>
      <c r="I26" s="18">
        <v>16260</v>
      </c>
      <c r="J26" s="18">
        <v>15360</v>
      </c>
      <c r="K26" s="18">
        <v>15360</v>
      </c>
      <c r="L26" s="18">
        <v>14580</v>
      </c>
      <c r="M26" s="18">
        <v>14580</v>
      </c>
      <c r="N26" s="18">
        <v>14280</v>
      </c>
      <c r="O26" s="18">
        <v>14580</v>
      </c>
      <c r="P26" s="18">
        <v>14580</v>
      </c>
      <c r="Q26" s="3"/>
    </row>
    <row r="27" spans="2:19" customFormat="1" x14ac:dyDescent="0.25">
      <c r="B27" s="8"/>
      <c r="C27" s="9" t="s">
        <v>40</v>
      </c>
      <c r="D27" s="18">
        <f t="shared" si="3"/>
        <v>154130</v>
      </c>
      <c r="E27" s="18">
        <v>3900</v>
      </c>
      <c r="F27" s="18">
        <v>16500</v>
      </c>
      <c r="G27" s="18">
        <v>3900</v>
      </c>
      <c r="H27" s="18">
        <v>3900</v>
      </c>
      <c r="I27" s="18">
        <v>3900</v>
      </c>
      <c r="J27" s="18">
        <v>3900</v>
      </c>
      <c r="K27" s="18">
        <v>82065</v>
      </c>
      <c r="L27" s="18">
        <v>3900</v>
      </c>
      <c r="M27" s="18">
        <v>3900</v>
      </c>
      <c r="N27" s="18">
        <v>20465</v>
      </c>
      <c r="O27" s="18">
        <v>3900</v>
      </c>
      <c r="P27" s="18">
        <v>3900</v>
      </c>
      <c r="Q27" s="3"/>
    </row>
    <row r="28" spans="2:19" customFormat="1" x14ac:dyDescent="0.25">
      <c r="B28" s="8"/>
      <c r="C28" s="9" t="s">
        <v>41</v>
      </c>
      <c r="D28" s="18">
        <f t="shared" si="3"/>
        <v>28945</v>
      </c>
      <c r="E28" s="18">
        <v>9648</v>
      </c>
      <c r="F28" s="18">
        <v>0</v>
      </c>
      <c r="G28" s="18">
        <v>0</v>
      </c>
      <c r="H28" s="18">
        <v>16080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3217</v>
      </c>
      <c r="Q28" s="3"/>
    </row>
    <row r="29" spans="2:19" customFormat="1" x14ac:dyDescent="0.25">
      <c r="B29" s="8"/>
      <c r="C29" s="9" t="s">
        <v>42</v>
      </c>
      <c r="D29" s="18">
        <f t="shared" si="3"/>
        <v>2400</v>
      </c>
      <c r="E29" s="18">
        <v>200</v>
      </c>
      <c r="F29" s="18">
        <v>200</v>
      </c>
      <c r="G29" s="18">
        <v>200</v>
      </c>
      <c r="H29" s="18">
        <v>200</v>
      </c>
      <c r="I29" s="18">
        <v>200</v>
      </c>
      <c r="J29" s="18">
        <v>200</v>
      </c>
      <c r="K29" s="18">
        <v>200</v>
      </c>
      <c r="L29" s="18">
        <v>200</v>
      </c>
      <c r="M29" s="18">
        <v>200</v>
      </c>
      <c r="N29" s="18">
        <v>200</v>
      </c>
      <c r="O29" s="18">
        <v>200</v>
      </c>
      <c r="P29" s="18">
        <v>200</v>
      </c>
      <c r="Q29" s="3"/>
    </row>
    <row r="30" spans="2:19" customFormat="1" x14ac:dyDescent="0.25">
      <c r="B30" s="8"/>
      <c r="C30" s="9" t="s">
        <v>43</v>
      </c>
      <c r="D30" s="18">
        <f t="shared" si="3"/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3"/>
    </row>
    <row r="31" spans="2:19" customFormat="1" x14ac:dyDescent="0.25">
      <c r="B31" s="8"/>
      <c r="C31" s="9" t="s">
        <v>86</v>
      </c>
      <c r="D31" s="18">
        <f t="shared" si="3"/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3"/>
    </row>
    <row r="32" spans="2:19" customFormat="1" x14ac:dyDescent="0.25">
      <c r="B32" s="8"/>
      <c r="C32" s="9" t="s">
        <v>44</v>
      </c>
      <c r="D32" s="18">
        <f t="shared" si="3"/>
        <v>160524</v>
      </c>
      <c r="E32" s="18">
        <v>990</v>
      </c>
      <c r="F32" s="18">
        <v>38318</v>
      </c>
      <c r="G32" s="18">
        <v>18603</v>
      </c>
      <c r="H32" s="18">
        <v>1650</v>
      </c>
      <c r="I32" s="18">
        <v>32440</v>
      </c>
      <c r="J32" s="18">
        <v>20932</v>
      </c>
      <c r="K32" s="18">
        <v>0</v>
      </c>
      <c r="L32" s="18">
        <v>37468</v>
      </c>
      <c r="M32" s="18">
        <v>1853</v>
      </c>
      <c r="N32" s="18">
        <v>3340</v>
      </c>
      <c r="O32" s="18">
        <v>3940</v>
      </c>
      <c r="P32" s="18">
        <v>990</v>
      </c>
      <c r="Q32" s="3"/>
    </row>
    <row r="33" spans="2:19" customFormat="1" x14ac:dyDescent="0.25">
      <c r="B33" s="8"/>
      <c r="C33" s="9" t="s">
        <v>45</v>
      </c>
      <c r="D33" s="18">
        <f t="shared" si="3"/>
        <v>28000</v>
      </c>
      <c r="E33" s="18">
        <v>0</v>
      </c>
      <c r="F33" s="18">
        <v>7000</v>
      </c>
      <c r="G33" s="18">
        <v>0</v>
      </c>
      <c r="H33" s="18">
        <v>0</v>
      </c>
      <c r="I33" s="18">
        <v>7000</v>
      </c>
      <c r="J33" s="18">
        <v>0</v>
      </c>
      <c r="K33" s="18">
        <v>0</v>
      </c>
      <c r="L33" s="18">
        <v>7000</v>
      </c>
      <c r="M33" s="18">
        <v>0</v>
      </c>
      <c r="N33" s="18">
        <v>0</v>
      </c>
      <c r="O33" s="18">
        <v>7000</v>
      </c>
      <c r="P33" s="18">
        <v>0</v>
      </c>
      <c r="Q33" s="3"/>
      <c r="S33" s="7"/>
    </row>
    <row r="34" spans="2:19" customFormat="1" x14ac:dyDescent="0.25">
      <c r="B34" s="8"/>
      <c r="C34" s="9" t="s">
        <v>46</v>
      </c>
      <c r="D34" s="18">
        <f t="shared" si="3"/>
        <v>265140</v>
      </c>
      <c r="E34" s="18">
        <v>66285</v>
      </c>
      <c r="F34" s="18">
        <v>0</v>
      </c>
      <c r="G34" s="18">
        <v>66285</v>
      </c>
      <c r="H34" s="18">
        <v>0</v>
      </c>
      <c r="I34" s="18">
        <v>0</v>
      </c>
      <c r="J34" s="18">
        <v>66285</v>
      </c>
      <c r="K34" s="18">
        <v>0</v>
      </c>
      <c r="L34" s="18">
        <v>0</v>
      </c>
      <c r="M34" s="18">
        <v>66285</v>
      </c>
      <c r="N34" s="18">
        <v>0</v>
      </c>
      <c r="O34" s="18">
        <v>0</v>
      </c>
      <c r="P34" s="18">
        <v>0</v>
      </c>
      <c r="Q34" s="3"/>
    </row>
    <row r="35" spans="2:19" customFormat="1" x14ac:dyDescent="0.25">
      <c r="B35" s="32" t="s">
        <v>1</v>
      </c>
      <c r="C35" s="33"/>
      <c r="D35" s="17">
        <f>SUM(D36:D44)</f>
        <v>0</v>
      </c>
      <c r="E35" s="17">
        <f t="shared" ref="E35" si="16">SUM(E36:E44)</f>
        <v>0</v>
      </c>
      <c r="F35" s="17">
        <f t="shared" ref="F35" si="17">SUM(F36:F44)</f>
        <v>0</v>
      </c>
      <c r="G35" s="17">
        <f t="shared" ref="G35" si="18">SUM(G36:G44)</f>
        <v>0</v>
      </c>
      <c r="H35" s="17">
        <f t="shared" ref="H35" si="19">SUM(H36:H44)</f>
        <v>0</v>
      </c>
      <c r="I35" s="17">
        <f t="shared" ref="I35" si="20">SUM(I36:I44)</f>
        <v>0</v>
      </c>
      <c r="J35" s="17">
        <f t="shared" ref="J35" si="21">SUM(J36:J44)</f>
        <v>0</v>
      </c>
      <c r="K35" s="17">
        <f t="shared" ref="K35" si="22">SUM(K36:K44)</f>
        <v>0</v>
      </c>
      <c r="L35" s="17">
        <f t="shared" ref="L35" si="23">SUM(L36:L44)</f>
        <v>0</v>
      </c>
      <c r="M35" s="17">
        <f t="shared" ref="M35" si="24">SUM(M36:M44)</f>
        <v>0</v>
      </c>
      <c r="N35" s="17">
        <f t="shared" ref="N35" si="25">SUM(N36:N44)</f>
        <v>0</v>
      </c>
      <c r="O35" s="17">
        <f t="shared" ref="O35" si="26">SUM(O36:O44)</f>
        <v>0</v>
      </c>
      <c r="P35" s="17">
        <f t="shared" ref="P35" si="27">SUM(P36:P44)</f>
        <v>0</v>
      </c>
      <c r="Q35" s="3"/>
    </row>
    <row r="36" spans="2:19" customFormat="1" x14ac:dyDescent="0.25">
      <c r="B36" s="8"/>
      <c r="C36" s="9" t="s">
        <v>16</v>
      </c>
      <c r="D36" s="18">
        <f t="shared" si="3"/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3"/>
    </row>
    <row r="37" spans="2:19" customFormat="1" x14ac:dyDescent="0.25">
      <c r="B37" s="8"/>
      <c r="C37" s="9" t="s">
        <v>17</v>
      </c>
      <c r="D37" s="18">
        <f t="shared" si="3"/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3"/>
    </row>
    <row r="38" spans="2:19" customFormat="1" x14ac:dyDescent="0.25">
      <c r="B38" s="8"/>
      <c r="C38" s="9" t="s">
        <v>18</v>
      </c>
      <c r="D38" s="18">
        <f t="shared" si="3"/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3"/>
    </row>
    <row r="39" spans="2:19" customFormat="1" x14ac:dyDescent="0.25">
      <c r="B39" s="8"/>
      <c r="C39" s="9" t="s">
        <v>47</v>
      </c>
      <c r="D39" s="18">
        <f t="shared" si="3"/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3"/>
    </row>
    <row r="40" spans="2:19" customFormat="1" x14ac:dyDescent="0.25">
      <c r="B40" s="8"/>
      <c r="C40" s="9" t="s">
        <v>48</v>
      </c>
      <c r="D40" s="18">
        <f t="shared" si="3"/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3"/>
    </row>
    <row r="41" spans="2:19" customFormat="1" x14ac:dyDescent="0.25">
      <c r="B41" s="8"/>
      <c r="C41" s="9" t="s">
        <v>49</v>
      </c>
      <c r="D41" s="18">
        <f t="shared" si="3"/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3"/>
    </row>
    <row r="42" spans="2:19" customFormat="1" x14ac:dyDescent="0.25">
      <c r="B42" s="8"/>
      <c r="C42" s="9" t="s">
        <v>50</v>
      </c>
      <c r="D42" s="18">
        <f t="shared" si="3"/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3"/>
    </row>
    <row r="43" spans="2:19" customFormat="1" x14ac:dyDescent="0.25">
      <c r="B43" s="8"/>
      <c r="C43" s="9" t="s">
        <v>51</v>
      </c>
      <c r="D43" s="18">
        <f t="shared" si="3"/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3"/>
    </row>
    <row r="44" spans="2:19" customFormat="1" x14ac:dyDescent="0.25">
      <c r="B44" s="8"/>
      <c r="C44" s="9" t="s">
        <v>52</v>
      </c>
      <c r="D44" s="18">
        <f t="shared" si="3"/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3"/>
    </row>
    <row r="45" spans="2:19" customFormat="1" x14ac:dyDescent="0.25">
      <c r="B45" s="32" t="s">
        <v>53</v>
      </c>
      <c r="C45" s="33"/>
      <c r="D45" s="17">
        <f t="shared" ref="D45:P45" si="28">SUM(D46:D54)</f>
        <v>0</v>
      </c>
      <c r="E45" s="17">
        <f t="shared" si="28"/>
        <v>0</v>
      </c>
      <c r="F45" s="17">
        <f t="shared" si="28"/>
        <v>0</v>
      </c>
      <c r="G45" s="17">
        <f t="shared" si="28"/>
        <v>0</v>
      </c>
      <c r="H45" s="17">
        <f t="shared" si="28"/>
        <v>0</v>
      </c>
      <c r="I45" s="17">
        <f t="shared" si="28"/>
        <v>0</v>
      </c>
      <c r="J45" s="17">
        <f t="shared" si="28"/>
        <v>0</v>
      </c>
      <c r="K45" s="17">
        <f t="shared" si="28"/>
        <v>0</v>
      </c>
      <c r="L45" s="17">
        <f t="shared" si="28"/>
        <v>0</v>
      </c>
      <c r="M45" s="17">
        <f t="shared" si="28"/>
        <v>0</v>
      </c>
      <c r="N45" s="17">
        <f t="shared" si="28"/>
        <v>0</v>
      </c>
      <c r="O45" s="17">
        <f t="shared" si="28"/>
        <v>0</v>
      </c>
      <c r="P45" s="17">
        <f t="shared" si="28"/>
        <v>0</v>
      </c>
      <c r="Q45" s="3"/>
    </row>
    <row r="46" spans="2:19" customFormat="1" x14ac:dyDescent="0.25">
      <c r="B46" s="8"/>
      <c r="C46" s="9" t="s">
        <v>54</v>
      </c>
      <c r="D46" s="18">
        <f t="shared" si="3"/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3"/>
    </row>
    <row r="47" spans="2:19" customFormat="1" x14ac:dyDescent="0.25">
      <c r="B47" s="8"/>
      <c r="C47" s="9" t="s">
        <v>55</v>
      </c>
      <c r="D47" s="18">
        <f t="shared" si="3"/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3"/>
    </row>
    <row r="48" spans="2:19" customFormat="1" x14ac:dyDescent="0.25">
      <c r="B48" s="8"/>
      <c r="C48" s="9" t="s">
        <v>56</v>
      </c>
      <c r="D48" s="18">
        <f t="shared" si="3"/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3"/>
    </row>
    <row r="49" spans="2:24" customFormat="1" x14ac:dyDescent="0.25">
      <c r="B49" s="8"/>
      <c r="C49" s="9" t="s">
        <v>57</v>
      </c>
      <c r="D49" s="18">
        <f t="shared" si="3"/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3"/>
      <c r="S49" s="7"/>
    </row>
    <row r="50" spans="2:24" customFormat="1" x14ac:dyDescent="0.25">
      <c r="B50" s="8"/>
      <c r="C50" s="9" t="s">
        <v>58</v>
      </c>
      <c r="D50" s="18">
        <f t="shared" si="3"/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3"/>
    </row>
    <row r="51" spans="2:24" customFormat="1" x14ac:dyDescent="0.25">
      <c r="B51" s="8"/>
      <c r="C51" s="9" t="s">
        <v>59</v>
      </c>
      <c r="D51" s="18">
        <f t="shared" si="3"/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3"/>
    </row>
    <row r="52" spans="2:24" customFormat="1" x14ac:dyDescent="0.25">
      <c r="B52" s="8"/>
      <c r="C52" s="9" t="s">
        <v>60</v>
      </c>
      <c r="D52" s="18">
        <f t="shared" si="3"/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3"/>
    </row>
    <row r="53" spans="2:24" customFormat="1" x14ac:dyDescent="0.25">
      <c r="B53" s="8"/>
      <c r="C53" s="9" t="s">
        <v>61</v>
      </c>
      <c r="D53" s="18">
        <f t="shared" si="3"/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3"/>
    </row>
    <row r="54" spans="2:24" customFormat="1" x14ac:dyDescent="0.25">
      <c r="B54" s="8"/>
      <c r="C54" s="9" t="s">
        <v>62</v>
      </c>
      <c r="D54" s="18">
        <f>SUM(E54:P54)</f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3"/>
    </row>
    <row r="55" spans="2:24" customFormat="1" x14ac:dyDescent="0.25">
      <c r="B55" s="32" t="s">
        <v>63</v>
      </c>
      <c r="C55" s="33"/>
      <c r="D55" s="17">
        <f>SUM(D56:D58)</f>
        <v>0</v>
      </c>
      <c r="E55" s="17">
        <f t="shared" ref="E55:P55" si="29">SUM(E56:E58)</f>
        <v>0</v>
      </c>
      <c r="F55" s="17">
        <f t="shared" si="29"/>
        <v>0</v>
      </c>
      <c r="G55" s="17">
        <f t="shared" si="29"/>
        <v>0</v>
      </c>
      <c r="H55" s="17">
        <f t="shared" si="29"/>
        <v>0</v>
      </c>
      <c r="I55" s="17">
        <f t="shared" si="29"/>
        <v>0</v>
      </c>
      <c r="J55" s="17">
        <f t="shared" si="29"/>
        <v>0</v>
      </c>
      <c r="K55" s="17">
        <f t="shared" si="29"/>
        <v>0</v>
      </c>
      <c r="L55" s="17">
        <f t="shared" si="29"/>
        <v>0</v>
      </c>
      <c r="M55" s="17">
        <f t="shared" si="29"/>
        <v>0</v>
      </c>
      <c r="N55" s="17">
        <f t="shared" si="29"/>
        <v>0</v>
      </c>
      <c r="O55" s="17">
        <f t="shared" si="29"/>
        <v>0</v>
      </c>
      <c r="P55" s="17">
        <f t="shared" si="29"/>
        <v>0</v>
      </c>
      <c r="Q55" s="3"/>
    </row>
    <row r="56" spans="2:24" customFormat="1" x14ac:dyDescent="0.25">
      <c r="B56" s="8"/>
      <c r="C56" s="9" t="s">
        <v>64</v>
      </c>
      <c r="D56" s="18">
        <f t="shared" si="3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3"/>
    </row>
    <row r="57" spans="2:24" customFormat="1" x14ac:dyDescent="0.25">
      <c r="B57" s="8"/>
      <c r="C57" s="9" t="s">
        <v>65</v>
      </c>
      <c r="D57" s="18">
        <f t="shared" si="3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3"/>
    </row>
    <row r="58" spans="2:24" customFormat="1" x14ac:dyDescent="0.25">
      <c r="B58" s="10"/>
      <c r="C58" s="15" t="s">
        <v>66</v>
      </c>
      <c r="D58" s="19">
        <f t="shared" si="3"/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3"/>
    </row>
    <row r="59" spans="2:24" customFormat="1" x14ac:dyDescent="0.25">
      <c r="B59" s="32" t="s">
        <v>67</v>
      </c>
      <c r="C59" s="33"/>
      <c r="D59" s="17">
        <f>SUM(D60:D66)</f>
        <v>0</v>
      </c>
      <c r="E59" s="17">
        <f t="shared" ref="E59:P59" si="30">SUM(E60:E66)</f>
        <v>0</v>
      </c>
      <c r="F59" s="17">
        <f t="shared" si="30"/>
        <v>0</v>
      </c>
      <c r="G59" s="17">
        <f t="shared" si="30"/>
        <v>0</v>
      </c>
      <c r="H59" s="17">
        <f t="shared" si="30"/>
        <v>0</v>
      </c>
      <c r="I59" s="17">
        <f t="shared" si="30"/>
        <v>0</v>
      </c>
      <c r="J59" s="17">
        <f t="shared" si="30"/>
        <v>0</v>
      </c>
      <c r="K59" s="17">
        <f t="shared" si="30"/>
        <v>0</v>
      </c>
      <c r="L59" s="17">
        <f t="shared" si="30"/>
        <v>0</v>
      </c>
      <c r="M59" s="17">
        <f t="shared" si="30"/>
        <v>0</v>
      </c>
      <c r="N59" s="17">
        <f t="shared" si="30"/>
        <v>0</v>
      </c>
      <c r="O59" s="17">
        <f t="shared" si="30"/>
        <v>0</v>
      </c>
      <c r="P59" s="17">
        <f t="shared" si="30"/>
        <v>0</v>
      </c>
      <c r="Q59" s="3"/>
    </row>
    <row r="60" spans="2:24" customFormat="1" x14ac:dyDescent="0.25">
      <c r="B60" s="8"/>
      <c r="C60" s="9" t="s">
        <v>68</v>
      </c>
      <c r="D60" s="18">
        <f t="shared" si="3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3"/>
    </row>
    <row r="61" spans="2:24" customFormat="1" x14ac:dyDescent="0.25">
      <c r="B61" s="8"/>
      <c r="C61" s="9" t="s">
        <v>69</v>
      </c>
      <c r="D61" s="18">
        <f t="shared" si="3"/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3"/>
    </row>
    <row r="62" spans="2:24" s="3" customFormat="1" x14ac:dyDescent="0.25">
      <c r="B62" s="8"/>
      <c r="C62" s="9" t="s">
        <v>70</v>
      </c>
      <c r="D62" s="18">
        <f t="shared" si="3"/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R62"/>
      <c r="S62"/>
      <c r="T62"/>
      <c r="U62"/>
      <c r="V62"/>
      <c r="W62"/>
      <c r="X62"/>
    </row>
    <row r="63" spans="2:24" s="3" customFormat="1" x14ac:dyDescent="0.25">
      <c r="B63" s="8"/>
      <c r="C63" s="9" t="s">
        <v>71</v>
      </c>
      <c r="D63" s="18">
        <f t="shared" si="3"/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R63"/>
      <c r="S63"/>
      <c r="T63"/>
      <c r="U63"/>
      <c r="V63"/>
      <c r="W63"/>
      <c r="X63"/>
    </row>
    <row r="64" spans="2:24" s="3" customFormat="1" x14ac:dyDescent="0.25">
      <c r="B64" s="8"/>
      <c r="C64" s="9" t="s">
        <v>72</v>
      </c>
      <c r="D64" s="18">
        <f t="shared" si="3"/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R64"/>
      <c r="S64"/>
      <c r="T64"/>
      <c r="U64"/>
      <c r="V64"/>
      <c r="W64"/>
      <c r="X64"/>
    </row>
    <row r="65" spans="2:24" s="3" customFormat="1" x14ac:dyDescent="0.25">
      <c r="B65" s="8"/>
      <c r="C65" s="9" t="s">
        <v>73</v>
      </c>
      <c r="D65" s="18">
        <f t="shared" si="3"/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R65"/>
      <c r="S65"/>
      <c r="T65"/>
      <c r="U65"/>
      <c r="V65"/>
      <c r="W65"/>
      <c r="X65"/>
    </row>
    <row r="66" spans="2:24" s="3" customFormat="1" x14ac:dyDescent="0.25">
      <c r="B66" s="8"/>
      <c r="C66" s="9" t="s">
        <v>74</v>
      </c>
      <c r="D66" s="18">
        <f t="shared" si="3"/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R66"/>
      <c r="S66"/>
      <c r="T66"/>
      <c r="U66"/>
      <c r="V66"/>
      <c r="W66"/>
      <c r="X66"/>
    </row>
    <row r="67" spans="2:24" s="3" customFormat="1" ht="15" customHeight="1" x14ac:dyDescent="0.25">
      <c r="B67" s="32" t="s">
        <v>0</v>
      </c>
      <c r="C67" s="33"/>
      <c r="D67" s="17">
        <f>SUM(D68:D70)</f>
        <v>0</v>
      </c>
      <c r="E67" s="17">
        <f t="shared" ref="E67:P67" si="31">SUM(E68:E70)</f>
        <v>0</v>
      </c>
      <c r="F67" s="17">
        <f t="shared" si="31"/>
        <v>0</v>
      </c>
      <c r="G67" s="17">
        <f t="shared" si="31"/>
        <v>0</v>
      </c>
      <c r="H67" s="17">
        <f t="shared" si="31"/>
        <v>0</v>
      </c>
      <c r="I67" s="17">
        <f t="shared" si="31"/>
        <v>0</v>
      </c>
      <c r="J67" s="17">
        <f t="shared" si="31"/>
        <v>0</v>
      </c>
      <c r="K67" s="17">
        <f t="shared" si="31"/>
        <v>0</v>
      </c>
      <c r="L67" s="17">
        <f t="shared" si="31"/>
        <v>0</v>
      </c>
      <c r="M67" s="17">
        <f t="shared" si="31"/>
        <v>0</v>
      </c>
      <c r="N67" s="17">
        <f t="shared" si="31"/>
        <v>0</v>
      </c>
      <c r="O67" s="17">
        <f t="shared" si="31"/>
        <v>0</v>
      </c>
      <c r="P67" s="17">
        <f t="shared" si="31"/>
        <v>0</v>
      </c>
      <c r="R67"/>
      <c r="S67"/>
      <c r="T67"/>
      <c r="U67"/>
      <c r="V67"/>
      <c r="W67"/>
      <c r="X67"/>
    </row>
    <row r="68" spans="2:24" s="3" customFormat="1" x14ac:dyDescent="0.25">
      <c r="B68" s="8"/>
      <c r="C68" s="9" t="s">
        <v>14</v>
      </c>
      <c r="D68" s="18">
        <f t="shared" si="3"/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R68"/>
      <c r="S68"/>
      <c r="T68"/>
      <c r="U68"/>
      <c r="V68"/>
      <c r="W68"/>
      <c r="X68"/>
    </row>
    <row r="69" spans="2:24" s="3" customFormat="1" x14ac:dyDescent="0.25">
      <c r="B69" s="8"/>
      <c r="C69" s="9" t="s">
        <v>75</v>
      </c>
      <c r="D69" s="18">
        <f t="shared" si="3"/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R69"/>
      <c r="S69"/>
      <c r="T69"/>
      <c r="U69"/>
      <c r="V69"/>
      <c r="W69"/>
      <c r="X69"/>
    </row>
    <row r="70" spans="2:24" s="3" customFormat="1" x14ac:dyDescent="0.25">
      <c r="B70" s="8"/>
      <c r="C70" s="9" t="s">
        <v>15</v>
      </c>
      <c r="D70" s="18">
        <f t="shared" si="3"/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R70"/>
      <c r="S70"/>
      <c r="T70"/>
      <c r="U70"/>
      <c r="V70"/>
      <c r="W70"/>
      <c r="X70"/>
    </row>
    <row r="71" spans="2:24" s="3" customFormat="1" x14ac:dyDescent="0.25">
      <c r="B71" s="32" t="s">
        <v>76</v>
      </c>
      <c r="C71" s="33"/>
      <c r="D71" s="17">
        <f>SUM(D72:D78)</f>
        <v>0</v>
      </c>
      <c r="E71" s="17">
        <f t="shared" ref="E71" si="32">SUM(E72:E78)</f>
        <v>0</v>
      </c>
      <c r="F71" s="17">
        <f t="shared" ref="F71" si="33">SUM(F72:F78)</f>
        <v>0</v>
      </c>
      <c r="G71" s="17">
        <f t="shared" ref="G71" si="34">SUM(G72:G78)</f>
        <v>0</v>
      </c>
      <c r="H71" s="17">
        <f t="shared" ref="H71" si="35">SUM(H72:H78)</f>
        <v>0</v>
      </c>
      <c r="I71" s="17">
        <f t="shared" ref="I71" si="36">SUM(I72:I78)</f>
        <v>0</v>
      </c>
      <c r="J71" s="17">
        <f t="shared" ref="J71" si="37">SUM(J72:J78)</f>
        <v>0</v>
      </c>
      <c r="K71" s="17">
        <f t="shared" ref="K71" si="38">SUM(K72:K78)</f>
        <v>0</v>
      </c>
      <c r="L71" s="17">
        <f t="shared" ref="L71" si="39">SUM(L72:L78)</f>
        <v>0</v>
      </c>
      <c r="M71" s="17">
        <f t="shared" ref="M71" si="40">SUM(M72:M78)</f>
        <v>0</v>
      </c>
      <c r="N71" s="17">
        <f t="shared" ref="N71" si="41">SUM(N72:N78)</f>
        <v>0</v>
      </c>
      <c r="O71" s="17">
        <f t="shared" ref="O71" si="42">SUM(O72:O78)</f>
        <v>0</v>
      </c>
      <c r="P71" s="17">
        <f t="shared" ref="P71" si="43">SUM(P72:P78)</f>
        <v>0</v>
      </c>
      <c r="R71"/>
      <c r="S71"/>
      <c r="T71"/>
      <c r="U71"/>
      <c r="V71"/>
      <c r="W71"/>
      <c r="X71"/>
    </row>
    <row r="72" spans="2:24" s="3" customFormat="1" x14ac:dyDescent="0.25">
      <c r="B72" s="8"/>
      <c r="C72" s="9" t="s">
        <v>77</v>
      </c>
      <c r="D72" s="18">
        <f t="shared" si="3"/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R72"/>
      <c r="S72"/>
      <c r="T72"/>
      <c r="U72"/>
      <c r="V72"/>
      <c r="W72"/>
      <c r="X72"/>
    </row>
    <row r="73" spans="2:24" s="3" customFormat="1" x14ac:dyDescent="0.25">
      <c r="B73" s="8"/>
      <c r="C73" s="9" t="s">
        <v>78</v>
      </c>
      <c r="D73" s="18">
        <f t="shared" ref="D73:D78" si="44">SUM(E73:P73)</f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R73"/>
      <c r="S73"/>
      <c r="T73"/>
      <c r="U73"/>
      <c r="V73"/>
      <c r="W73"/>
      <c r="X73"/>
    </row>
    <row r="74" spans="2:24" s="3" customFormat="1" x14ac:dyDescent="0.25">
      <c r="B74" s="8"/>
      <c r="C74" s="9" t="s">
        <v>79</v>
      </c>
      <c r="D74" s="18">
        <f t="shared" si="44"/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R74"/>
      <c r="S74"/>
      <c r="T74"/>
      <c r="U74"/>
      <c r="V74"/>
      <c r="W74"/>
      <c r="X74"/>
    </row>
    <row r="75" spans="2:24" s="3" customFormat="1" x14ac:dyDescent="0.25">
      <c r="B75" s="8"/>
      <c r="C75" s="9" t="s">
        <v>80</v>
      </c>
      <c r="D75" s="18">
        <f t="shared" si="44"/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R75"/>
      <c r="S75"/>
      <c r="T75"/>
      <c r="U75"/>
      <c r="V75"/>
      <c r="W75"/>
      <c r="X75"/>
    </row>
    <row r="76" spans="2:24" s="3" customFormat="1" x14ac:dyDescent="0.25">
      <c r="B76" s="8"/>
      <c r="C76" s="11" t="s">
        <v>81</v>
      </c>
      <c r="D76" s="18">
        <f t="shared" si="44"/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R76"/>
      <c r="S76"/>
      <c r="T76"/>
      <c r="U76"/>
      <c r="V76"/>
      <c r="W76"/>
      <c r="X76"/>
    </row>
    <row r="77" spans="2:24" s="3" customFormat="1" x14ac:dyDescent="0.25">
      <c r="B77" s="8"/>
      <c r="C77" s="11" t="s">
        <v>82</v>
      </c>
      <c r="D77" s="18">
        <f t="shared" si="44"/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R77"/>
      <c r="S77"/>
      <c r="T77"/>
      <c r="U77"/>
      <c r="V77"/>
      <c r="W77"/>
      <c r="X77"/>
    </row>
    <row r="78" spans="2:24" customFormat="1" ht="15.75" thickBot="1" x14ac:dyDescent="0.3">
      <c r="B78" s="8"/>
      <c r="C78" s="11" t="s">
        <v>83</v>
      </c>
      <c r="D78" s="18">
        <f t="shared" si="44"/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3"/>
    </row>
    <row r="79" spans="2:24" customFormat="1" ht="15.75" thickBot="1" x14ac:dyDescent="0.3">
      <c r="B79" s="40" t="s">
        <v>84</v>
      </c>
      <c r="C79" s="41"/>
      <c r="D79" s="42">
        <f t="shared" ref="D79:P79" si="45">+D71+D67+D59+D55+D45+D35+D25+D15+D7</f>
        <v>14228970</v>
      </c>
      <c r="E79" s="42">
        <f t="shared" si="45"/>
        <v>1123536.6200000001</v>
      </c>
      <c r="F79" s="42">
        <f t="shared" si="45"/>
        <v>1120264.95</v>
      </c>
      <c r="G79" s="42">
        <f t="shared" si="45"/>
        <v>1121151.08</v>
      </c>
      <c r="H79" s="42">
        <f t="shared" si="45"/>
        <v>1029168</v>
      </c>
      <c r="I79" s="42">
        <f t="shared" si="45"/>
        <v>1062928.5</v>
      </c>
      <c r="J79" s="42">
        <f t="shared" si="45"/>
        <v>1101075</v>
      </c>
      <c r="K79" s="42">
        <f t="shared" si="45"/>
        <v>1132507.71</v>
      </c>
      <c r="L79" s="42">
        <f t="shared" si="45"/>
        <v>1109330.42</v>
      </c>
      <c r="M79" s="42">
        <f t="shared" si="45"/>
        <v>1099587.6599999999</v>
      </c>
      <c r="N79" s="42">
        <f t="shared" si="45"/>
        <v>1029198</v>
      </c>
      <c r="O79" s="42">
        <f t="shared" si="45"/>
        <v>1033726.6599999999</v>
      </c>
      <c r="P79" s="42">
        <f t="shared" si="45"/>
        <v>2266495.4</v>
      </c>
      <c r="Q79" s="3"/>
      <c r="S79" s="6"/>
    </row>
    <row r="80" spans="2:24" customFormat="1" x14ac:dyDescent="0.25">
      <c r="B80" s="2"/>
      <c r="C80" s="2"/>
      <c r="D80" s="5"/>
      <c r="E80" s="5"/>
      <c r="F80" s="5"/>
      <c r="G80" s="5"/>
      <c r="H80" s="5"/>
      <c r="I80" s="5"/>
      <c r="J80" s="4"/>
      <c r="K80" s="5"/>
      <c r="L80" s="5"/>
      <c r="M80" s="5"/>
      <c r="N80" s="5"/>
      <c r="O80" s="5"/>
      <c r="P80" s="4"/>
      <c r="Q80" s="3"/>
    </row>
    <row r="81" spans="1:18" ht="39" customHeight="1" x14ac:dyDescent="0.25">
      <c r="D81" s="12"/>
      <c r="E81" s="1"/>
      <c r="F81" s="43"/>
      <c r="G81" s="43"/>
      <c r="H81" s="43"/>
      <c r="I81" s="43"/>
      <c r="J81" s="1"/>
      <c r="K81" s="1"/>
      <c r="L81" s="1"/>
      <c r="M81" s="1"/>
      <c r="N81" s="1"/>
      <c r="O81" s="1"/>
      <c r="P81" s="1"/>
    </row>
    <row r="82" spans="1:18" ht="14.25" customHeight="1" x14ac:dyDescent="0.25">
      <c r="B82" s="44" t="s">
        <v>88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</row>
    <row r="83" spans="1:18" s="2" customFormat="1" ht="12" customHeight="1" x14ac:dyDescent="0.2">
      <c r="A83" s="1"/>
      <c r="B83" s="44" t="s">
        <v>89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R83" s="1"/>
    </row>
  </sheetData>
  <mergeCells count="19">
    <mergeCell ref="B83:P83"/>
    <mergeCell ref="Q3:X3"/>
    <mergeCell ref="B59:C59"/>
    <mergeCell ref="B67:C67"/>
    <mergeCell ref="B71:C71"/>
    <mergeCell ref="B7:C7"/>
    <mergeCell ref="B15:C15"/>
    <mergeCell ref="B25:C25"/>
    <mergeCell ref="B35:C35"/>
    <mergeCell ref="B45:C45"/>
    <mergeCell ref="B79:C79"/>
    <mergeCell ref="B55:C55"/>
    <mergeCell ref="B6:C6"/>
    <mergeCell ref="B82:P82"/>
    <mergeCell ref="B1:P1"/>
    <mergeCell ref="B2:P2"/>
    <mergeCell ref="B3:P3"/>
    <mergeCell ref="B4:P4"/>
    <mergeCell ref="B5:P5"/>
  </mergeCells>
  <pageMargins left="0.11811023622047245" right="0.19685039370078741" top="0.74803149606299213" bottom="0.35433070866141736" header="0.31496062992125984" footer="0.31496062992125984"/>
  <pageSetup scale="59" fitToHeight="0" orientation="landscape" r:id="rId1"/>
  <rowBreaks count="1" manualBreakCount="1">
    <brk id="58" max="15" man="1"/>
  </rowBreaks>
  <ignoredErrors>
    <ignoredError sqref="D71 D67 D59 D55 D45 D35 D25 D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Egresos Mensuales</vt:lpstr>
      <vt:lpstr>'Egresos Mensuales'!Área_de_impresión</vt:lpstr>
      <vt:lpstr>'Egresos Mensuales'!Títulos_a_imprimir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kmoreno</cp:lastModifiedBy>
  <cp:lastPrinted>2020-01-13T22:53:51Z</cp:lastPrinted>
  <dcterms:created xsi:type="dcterms:W3CDTF">2016-08-10T20:07:24Z</dcterms:created>
  <dcterms:modified xsi:type="dcterms:W3CDTF">2021-01-21T21:36:06Z</dcterms:modified>
</cp:coreProperties>
</file>